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c/Downloads/"/>
    </mc:Choice>
  </mc:AlternateContent>
  <xr:revisionPtr revIDLastSave="0" documentId="13_ncr:1_{C506FD72-8A46-BA4D-8735-09288E8533ED}" xr6:coauthVersionLast="47" xr6:coauthVersionMax="47" xr10:uidLastSave="{00000000-0000-0000-0000-000000000000}"/>
  <bookViews>
    <workbookView xWindow="0" yWindow="0" windowWidth="28800" windowHeight="18000" xr2:uid="{577413A6-7647-844F-970A-7BE367CEA29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1" i="1" l="1"/>
  <c r="M13" i="1" l="1"/>
  <c r="L11" i="1"/>
  <c r="L13" i="1" s="1"/>
  <c r="N12" i="1" l="1"/>
  <c r="N11" i="1"/>
  <c r="N13" i="1" s="1"/>
  <c r="L14" i="1" l="1"/>
</calcChain>
</file>

<file path=xl/sharedStrings.xml><?xml version="1.0" encoding="utf-8"?>
<sst xmlns="http://schemas.openxmlformats.org/spreadsheetml/2006/main" count="333" uniqueCount="222">
  <si>
    <t>Vārds, uzvārds</t>
  </si>
  <si>
    <t>Dz.gads</t>
  </si>
  <si>
    <t>30m</t>
  </si>
  <si>
    <t>Tāll. no vietas</t>
  </si>
  <si>
    <t>200m</t>
  </si>
  <si>
    <t>Bumb. meš.</t>
  </si>
  <si>
    <t>Treneris, mob.tel.</t>
  </si>
  <si>
    <t>300m</t>
  </si>
  <si>
    <t>Tāll. no vietas, m</t>
  </si>
  <si>
    <t>Bumb. meš.,m</t>
  </si>
  <si>
    <t>Pārdaugava</t>
  </si>
  <si>
    <t>Centrs</t>
  </si>
  <si>
    <t>Ansis Vēberis</t>
  </si>
  <si>
    <t>Abas vai nav noradīts</t>
  </si>
  <si>
    <t>KOPĀ</t>
  </si>
  <si>
    <t>2012.-2015.</t>
  </si>
  <si>
    <t>Datums</t>
  </si>
  <si>
    <t>12.09.2023. RSM;  13.09.2023. RSM</t>
  </si>
  <si>
    <t>Sporta skolas “Arkādija” jauno audzēkņu uzņemšanas sacensības vieglatlētikā 2023./2024.māc.gadā</t>
  </si>
  <si>
    <t>2007.-2012.</t>
  </si>
  <si>
    <t>50m</t>
  </si>
  <si>
    <t>Oskars Vilsons</t>
  </si>
  <si>
    <t>Mārtiņš Kupše</t>
  </si>
  <si>
    <t>Mihails Bogdanovičs</t>
  </si>
  <si>
    <t>Justs Pinka</t>
  </si>
  <si>
    <t>Nikita Šuvanins</t>
  </si>
  <si>
    <t>Francis Bērziņš</t>
  </si>
  <si>
    <t>Andejs Kolosovs</t>
  </si>
  <si>
    <t>Arturs Ņikitins</t>
  </si>
  <si>
    <t>Sigvards Apsalons</t>
  </si>
  <si>
    <t>1:01.79</t>
  </si>
  <si>
    <t>Margarita Laskina</t>
  </si>
  <si>
    <t>Agnoja Straupmane</t>
  </si>
  <si>
    <t>Viktorija Ozoliņa</t>
  </si>
  <si>
    <t>Sola Būmane</t>
  </si>
  <si>
    <t>Hermīne Jorniņa</t>
  </si>
  <si>
    <t>Alise Gintere</t>
  </si>
  <si>
    <t>Amēlija Nikolajeva</t>
  </si>
  <si>
    <t>Eva Gubina</t>
  </si>
  <si>
    <t>Alīna Bičkoviča</t>
  </si>
  <si>
    <t>Matilde Zvejniece</t>
  </si>
  <si>
    <t>Evelīna Beķere</t>
  </si>
  <si>
    <t>Ella Ansbega</t>
  </si>
  <si>
    <t>Katrīna Eglīte</t>
  </si>
  <si>
    <t>Terēze Anna Kalniņa</t>
  </si>
  <si>
    <t>Estere Lote Kusiņa</t>
  </si>
  <si>
    <t>Emīlija Šarometa</t>
  </si>
  <si>
    <t>Alīna Birule</t>
  </si>
  <si>
    <t>Loreta Pļāvēja</t>
  </si>
  <si>
    <t>1:18.2</t>
  </si>
  <si>
    <t>Daniels Orehovs</t>
  </si>
  <si>
    <t>Ralfs Lao-Lodiņš</t>
  </si>
  <si>
    <t>Raimonds Rižkovs</t>
  </si>
  <si>
    <t>Gustavs Grotus</t>
  </si>
  <si>
    <t>Ernests Braķis</t>
  </si>
  <si>
    <t>Markus Brauns</t>
  </si>
  <si>
    <t>Roberts Dimants</t>
  </si>
  <si>
    <t>Aleksandrs Misņiks</t>
  </si>
  <si>
    <t>Eriks Garevs</t>
  </si>
  <si>
    <t>Marks Jaskevičs</t>
  </si>
  <si>
    <t>1:03.32</t>
  </si>
  <si>
    <t>Matīss Ielejs</t>
  </si>
  <si>
    <t>1:03.8</t>
  </si>
  <si>
    <t>1:15.8</t>
  </si>
  <si>
    <t>1:31.3</t>
  </si>
  <si>
    <t>1:00.15</t>
  </si>
  <si>
    <t>Alise Safronova</t>
  </si>
  <si>
    <t>Marija Krilova</t>
  </si>
  <si>
    <t>Sofija Sveta Galvanovska</t>
  </si>
  <si>
    <t>Elīza Ķirsona</t>
  </si>
  <si>
    <t>Alise Balčuna</t>
  </si>
  <si>
    <t>Stefānija Saharevska</t>
  </si>
  <si>
    <t>Marta Bērziņa</t>
  </si>
  <si>
    <t>Tērēze Veidemane</t>
  </si>
  <si>
    <t>Laura Vēvere</t>
  </si>
  <si>
    <t>Estere Ozola</t>
  </si>
  <si>
    <t>Elīza Jūlmane</t>
  </si>
  <si>
    <t>Antra Jūlmane</t>
  </si>
  <si>
    <t>Anna Pāvula</t>
  </si>
  <si>
    <t>Hanna Marija Suhanova</t>
  </si>
  <si>
    <t>1:01.15</t>
  </si>
  <si>
    <t>1:12.39</t>
  </si>
  <si>
    <t>1:00.52</t>
  </si>
  <si>
    <t>1:04.37</t>
  </si>
  <si>
    <t>1:08.88</t>
  </si>
  <si>
    <t>1:01.51</t>
  </si>
  <si>
    <t>Zēni</t>
  </si>
  <si>
    <t>Meitenes</t>
  </si>
  <si>
    <t>Renāts Haritonovs</t>
  </si>
  <si>
    <t>Markuss Belruss</t>
  </si>
  <si>
    <t>Kirils Kubrenkovs</t>
  </si>
  <si>
    <t>Kirills Stepanovs</t>
  </si>
  <si>
    <t>Oluvole Mateo Ajimokuns</t>
  </si>
  <si>
    <t>Makss Kuplis</t>
  </si>
  <si>
    <t>Martiņš Anševics</t>
  </si>
  <si>
    <t>Evans Voits</t>
  </si>
  <si>
    <t>Marks Lakišs</t>
  </si>
  <si>
    <t>Alberts Tomaševskis</t>
  </si>
  <si>
    <t>Bruno Deičmanis</t>
  </si>
  <si>
    <t>Alisa Ivanova</t>
  </si>
  <si>
    <t>Māra Gasona</t>
  </si>
  <si>
    <t>5g</t>
  </si>
  <si>
    <t>Marta Gasona</t>
  </si>
  <si>
    <t>Kate Zeibote</t>
  </si>
  <si>
    <t>Maija Višņakova</t>
  </si>
  <si>
    <t>Paula Liepiņa</t>
  </si>
  <si>
    <t>Elza Vecmane</t>
  </si>
  <si>
    <t>Diana Eglīte</t>
  </si>
  <si>
    <t>Elīza Pļaviņa</t>
  </si>
  <si>
    <t>Elza Ķirse</t>
  </si>
  <si>
    <t>6g</t>
  </si>
  <si>
    <t>Eva Ruce</t>
  </si>
  <si>
    <t>Beāte Calmane</t>
  </si>
  <si>
    <t>Loreta Purmale</t>
  </si>
  <si>
    <t>Elīna Purmale</t>
  </si>
  <si>
    <t>Čiekurkalns</t>
  </si>
  <si>
    <t>Elīza Grīnberga</t>
  </si>
  <si>
    <t>Miroslava Pavļuka</t>
  </si>
  <si>
    <t>Poļina Dargele</t>
  </si>
  <si>
    <t>Sibilla Priedīte</t>
  </si>
  <si>
    <t>Adelija Volovina</t>
  </si>
  <si>
    <t>Justīne Maslinovska</t>
  </si>
  <si>
    <t>Dārta Džeriņa</t>
  </si>
  <si>
    <t>Viktorija Gaile</t>
  </si>
  <si>
    <t>5g māsa</t>
  </si>
  <si>
    <t>1:01.87</t>
  </si>
  <si>
    <t>Beatrise Anna Kalniņa</t>
  </si>
  <si>
    <t>Terēze Ragže</t>
  </si>
  <si>
    <t>Linda Balode</t>
  </si>
  <si>
    <t>Maira Lankovska</t>
  </si>
  <si>
    <t>Gerda Vārna</t>
  </si>
  <si>
    <t>Kristiāna Paula Sīmane</t>
  </si>
  <si>
    <t>Auce Kalniņa</t>
  </si>
  <si>
    <t>Karlīna Bērziņa</t>
  </si>
  <si>
    <t>Katrīna Liepa</t>
  </si>
  <si>
    <t>Ieva Grīnberga</t>
  </si>
  <si>
    <t>Darja Petrova</t>
  </si>
  <si>
    <t>Mira Rabinovich</t>
  </si>
  <si>
    <t>Sofija Keila Skrupska</t>
  </si>
  <si>
    <t>Marta Margrieta Rudzīte</t>
  </si>
  <si>
    <t>Paula Kārkliņa</t>
  </si>
  <si>
    <t>Alise Akmentiņa</t>
  </si>
  <si>
    <t>Aljona Jarovenko</t>
  </si>
  <si>
    <t>Emīlija Jakovļeva</t>
  </si>
  <si>
    <t>Katrīna Kapitonova</t>
  </si>
  <si>
    <t>Elizabete Jeromane</t>
  </si>
  <si>
    <t>Laura Birbele</t>
  </si>
  <si>
    <t>Trīne Jaunzeme</t>
  </si>
  <si>
    <t>Agata Kozlova</t>
  </si>
  <si>
    <t>1:00.91</t>
  </si>
  <si>
    <t>1:06.20</t>
  </si>
  <si>
    <t>1:07.27</t>
  </si>
  <si>
    <t>1:10.26</t>
  </si>
  <si>
    <t>1:00.09</t>
  </si>
  <si>
    <t>1:19.16</t>
  </si>
  <si>
    <t>1:08.66</t>
  </si>
  <si>
    <t>1:12.90</t>
  </si>
  <si>
    <t>1:04.00</t>
  </si>
  <si>
    <t>1:21.98</t>
  </si>
  <si>
    <t>1:02.69</t>
  </si>
  <si>
    <t>1:01.93</t>
  </si>
  <si>
    <t>1:17.93</t>
  </si>
  <si>
    <t>1:05.71</t>
  </si>
  <si>
    <t>Nikolajs Zolotarevs</t>
  </si>
  <si>
    <t>Ivans Gorvats</t>
  </si>
  <si>
    <t>Niklāvs Ozoliņs</t>
  </si>
  <si>
    <t>Romans Fjodorovs</t>
  </si>
  <si>
    <t>Oskars Svjackis</t>
  </si>
  <si>
    <t>Guntis Kurošs</t>
  </si>
  <si>
    <t>Edvards Barkāns</t>
  </si>
  <si>
    <t>Kristers Ansulis</t>
  </si>
  <si>
    <t>Artemijs Struķis</t>
  </si>
  <si>
    <t>Matvejs Siņavskis</t>
  </si>
  <si>
    <t>Matīss Juhņevičs</t>
  </si>
  <si>
    <t>Andrejs Eglītis</t>
  </si>
  <si>
    <t>1:35.85</t>
  </si>
  <si>
    <t>1:10.00</t>
  </si>
  <si>
    <t>1:08.89</t>
  </si>
  <si>
    <t>1:03.62</t>
  </si>
  <si>
    <t>1:04.45</t>
  </si>
  <si>
    <t>1:00.14</t>
  </si>
  <si>
    <t>1:14.78</t>
  </si>
  <si>
    <t>1:22.92</t>
  </si>
  <si>
    <t>Andrejs Peredistijs</t>
  </si>
  <si>
    <t>Artemijs Sadakovs</t>
  </si>
  <si>
    <t xml:space="preserve">Natālija Čakova, Tālr. 29124534 </t>
  </si>
  <si>
    <t>Anete Vitte, Tālr. 26090461</t>
  </si>
  <si>
    <t>Raivo Saulgriezis, Tālr. 27660721</t>
  </si>
  <si>
    <t>Nadežda Milbrete, Tālr. 29347853</t>
  </si>
  <si>
    <t>Sandis Sabājevs, Tālr. 29706101 (MT-4)</t>
  </si>
  <si>
    <t>Aleksandra Pupina, Tālr. 29835922</t>
  </si>
  <si>
    <t>Inga Vītola-Skulte, Tālr. 26777630</t>
  </si>
  <si>
    <t>Alberts Blajs, Tālr. 29928990, Andrejs Saņņikovs, Tālr. 29246187</t>
  </si>
  <si>
    <t>Alberts Blajs Tālr. 29928990</t>
  </si>
  <si>
    <t>Genādijs Ļebedevs Tālr. 27188789</t>
  </si>
  <si>
    <t>Lidija Romanova, Tālr. 29374498</t>
  </si>
  <si>
    <t>Ineta Zālīte, Tālr. 29285398</t>
  </si>
  <si>
    <t>Staņislavs Olijars, Tālr. 26827207</t>
  </si>
  <si>
    <t>Evelīna Andžane</t>
  </si>
  <si>
    <t>Dmitrijs Modosevičs</t>
  </si>
  <si>
    <t>Valters Kundziņš</t>
  </si>
  <si>
    <t>Sandis Sabājevs, Tālr. 29706101</t>
  </si>
  <si>
    <t>Indra Eversone Anete Vitte, Tālr. 26090461</t>
  </si>
  <si>
    <t>Anna Langenfelde</t>
  </si>
  <si>
    <t>Laura Keiša</t>
  </si>
  <si>
    <t>Vinogradovs</t>
  </si>
  <si>
    <t>Emīlija Otrohova</t>
  </si>
  <si>
    <t>Adriana Rjabiņina</t>
  </si>
  <si>
    <t>Krists Siņicins</t>
  </si>
  <si>
    <t>Pjotrs Šastiks</t>
  </si>
  <si>
    <t xml:space="preserve">Mārīte Lūse, Tālr. 29417111 </t>
  </si>
  <si>
    <t>Arina Garenčika</t>
  </si>
  <si>
    <t>Dimitrijs Vinogradovs, Tālr. 29871000</t>
  </si>
  <si>
    <t>Staņislavs Olijars, Tālr. 26827207, Ludmila Olijara, Tālr. 29632764</t>
  </si>
  <si>
    <t>Genādijs Ļebedevs, Tālr. 27188789, Alberts Blajs, Tālr. 29928990</t>
  </si>
  <si>
    <t>Edvīns Krūms, Tālr. 29468932</t>
  </si>
  <si>
    <t>Indra Eversone, Tālr. 29168954, Anete Vitte, Tālr. 26090461</t>
  </si>
  <si>
    <t>Lana Jēkabsone, Tālr. 27506051</t>
  </si>
  <si>
    <t>Jūlija Iļjušina-Pavlova, Tālr. 29761296</t>
  </si>
  <si>
    <t>Marita Ārente, Tālr. 27120308</t>
  </si>
  <si>
    <t>Mareks Baltrūns</t>
  </si>
  <si>
    <t>Alberts Blajs, Tālr. 29928990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</si>
</sst>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charset val="186"/>
    </font>
    <font>
      <b/>
      <sz val="16"/>
      <color rgb="FF4F81BD"/>
      <name val="Calibri"/>
      <family val="2"/>
      <charset val="186"/>
      <scheme val="minor"/>
    </font>
    <font>
      <b/>
      <i/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sz val="12"/>
      <color theme="1"/>
      <name val="Calibri"/>
      <family val="2"/>
      <charset val="186"/>
      <scheme val="minor"/>
    </font>
    <font>
      <i/>
      <sz val="12"/>
      <color theme="1"/>
      <name val="Calibri"/>
      <family val="2"/>
      <charset val="186"/>
      <scheme val="minor"/>
    </font>
    <font>
      <i/>
      <sz val="12"/>
      <color rgb="FFFF0000"/>
      <name val="Calibri"/>
      <family val="2"/>
      <charset val="186"/>
      <scheme val="minor"/>
    </font>
    <font>
      <b/>
      <sz val="12"/>
      <color rgb="FFFF0000"/>
      <name val="Calibri"/>
      <family val="2"/>
      <charset val="186"/>
      <scheme val="minor"/>
    </font>
    <font>
      <sz val="12"/>
      <color rgb="FFFF0000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charset val="186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0" xfId="0" applyAlignment="1">
      <alignment horizontal="center"/>
    </xf>
    <xf numFmtId="0" fontId="1" fillId="2" borderId="0" xfId="0" applyFont="1" applyFill="1" applyAlignment="1">
      <alignment horizontal="right" vertical="center" indent="2"/>
    </xf>
    <xf numFmtId="49" fontId="0" fillId="0" borderId="0" xfId="0" applyNumberFormat="1"/>
    <xf numFmtId="0" fontId="2" fillId="2" borderId="0" xfId="0" applyFont="1" applyFill="1" applyAlignment="1">
      <alignment horizontal="center" vertical="center"/>
    </xf>
    <xf numFmtId="0" fontId="0" fillId="2" borderId="0" xfId="0" applyFill="1"/>
    <xf numFmtId="0" fontId="0" fillId="3" borderId="1" xfId="0" applyFill="1" applyBorder="1" applyAlignment="1">
      <alignment horizontal="center"/>
    </xf>
    <xf numFmtId="49" fontId="4" fillId="3" borderId="1" xfId="0" applyNumberFormat="1" applyFont="1" applyFill="1" applyBorder="1" applyAlignment="1">
      <alignment horizontal="center"/>
    </xf>
    <xf numFmtId="49" fontId="4" fillId="3" borderId="1" xfId="0" applyNumberFormat="1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4" borderId="0" xfId="0" applyFill="1"/>
    <xf numFmtId="0" fontId="0" fillId="5" borderId="0" xfId="0" applyFill="1"/>
    <xf numFmtId="0" fontId="0" fillId="5" borderId="1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6" borderId="0" xfId="0" applyFill="1" applyAlignment="1">
      <alignment horizontal="center"/>
    </xf>
    <xf numFmtId="0" fontId="0" fillId="0" borderId="6" xfId="0" applyBorder="1"/>
    <xf numFmtId="0" fontId="7" fillId="0" borderId="7" xfId="0" applyFont="1" applyBorder="1" applyAlignment="1">
      <alignment horizontal="center"/>
    </xf>
    <xf numFmtId="0" fontId="7" fillId="0" borderId="7" xfId="0" applyFont="1" applyBorder="1"/>
    <xf numFmtId="0" fontId="0" fillId="0" borderId="8" xfId="0" applyBorder="1"/>
    <xf numFmtId="14" fontId="6" fillId="0" borderId="9" xfId="0" applyNumberFormat="1" applyFont="1" applyBorder="1"/>
    <xf numFmtId="0" fontId="0" fillId="0" borderId="10" xfId="0" applyBorder="1"/>
    <xf numFmtId="0" fontId="5" fillId="0" borderId="11" xfId="0" applyFont="1" applyBorder="1"/>
    <xf numFmtId="0" fontId="8" fillId="0" borderId="12" xfId="0" applyFont="1" applyBorder="1" applyAlignment="1">
      <alignment horizontal="center"/>
    </xf>
    <xf numFmtId="0" fontId="0" fillId="0" borderId="13" xfId="0" applyBorder="1"/>
    <xf numFmtId="14" fontId="0" fillId="0" borderId="9" xfId="0" applyNumberFormat="1" applyBorder="1"/>
    <xf numFmtId="49" fontId="4" fillId="3" borderId="2" xfId="0" applyNumberFormat="1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0" fillId="0" borderId="9" xfId="0" applyBorder="1"/>
    <xf numFmtId="2" fontId="0" fillId="4" borderId="1" xfId="0" applyNumberFormat="1" applyFill="1" applyBorder="1" applyAlignment="1">
      <alignment horizontal="center"/>
    </xf>
    <xf numFmtId="14" fontId="0" fillId="4" borderId="1" xfId="0" applyNumberFormat="1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2" fontId="0" fillId="6" borderId="1" xfId="0" applyNumberFormat="1" applyFill="1" applyBorder="1" applyAlignment="1">
      <alignment horizontal="center"/>
    </xf>
    <xf numFmtId="14" fontId="0" fillId="6" borderId="1" xfId="0" applyNumberFormat="1" applyFill="1" applyBorder="1" applyAlignment="1">
      <alignment horizontal="center"/>
    </xf>
    <xf numFmtId="2" fontId="0" fillId="5" borderId="1" xfId="0" applyNumberFormat="1" applyFill="1" applyBorder="1" applyAlignment="1">
      <alignment horizontal="center"/>
    </xf>
    <xf numFmtId="14" fontId="0" fillId="5" borderId="1" xfId="0" applyNumberFormat="1" applyFill="1" applyBorder="1" applyAlignment="1">
      <alignment horizontal="center"/>
    </xf>
    <xf numFmtId="0" fontId="9" fillId="0" borderId="0" xfId="0" applyFont="1"/>
    <xf numFmtId="0" fontId="9" fillId="5" borderId="1" xfId="0" applyFont="1" applyFill="1" applyBorder="1" applyAlignment="1">
      <alignment horizontal="center"/>
    </xf>
    <xf numFmtId="2" fontId="9" fillId="5" borderId="1" xfId="0" applyNumberFormat="1" applyFont="1" applyFill="1" applyBorder="1" applyAlignment="1">
      <alignment horizontal="center"/>
    </xf>
    <xf numFmtId="14" fontId="9" fillId="5" borderId="1" xfId="0" applyNumberFormat="1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2" fontId="9" fillId="4" borderId="1" xfId="0" applyNumberFormat="1" applyFont="1" applyFill="1" applyBorder="1" applyAlignment="1">
      <alignment horizontal="center"/>
    </xf>
    <xf numFmtId="14" fontId="9" fillId="4" borderId="1" xfId="0" applyNumberFormat="1" applyFont="1" applyFill="1" applyBorder="1" applyAlignment="1">
      <alignment horizontal="center"/>
    </xf>
    <xf numFmtId="0" fontId="10" fillId="0" borderId="0" xfId="0" applyFont="1"/>
    <xf numFmtId="0" fontId="0" fillId="5" borderId="2" xfId="0" applyFill="1" applyBorder="1" applyAlignment="1">
      <alignment horizontal="left"/>
    </xf>
    <xf numFmtId="0" fontId="0" fillId="5" borderId="1" xfId="0" applyFill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1" xfId="0" applyFill="1" applyBorder="1" applyAlignment="1">
      <alignment horizontal="left"/>
    </xf>
    <xf numFmtId="0" fontId="0" fillId="6" borderId="1" xfId="0" applyFill="1" applyBorder="1" applyAlignment="1">
      <alignment horizontal="left"/>
    </xf>
    <xf numFmtId="0" fontId="9" fillId="4" borderId="1" xfId="0" applyFont="1" applyFill="1" applyBorder="1" applyAlignment="1">
      <alignment horizontal="left"/>
    </xf>
    <xf numFmtId="0" fontId="9" fillId="5" borderId="1" xfId="0" applyFont="1" applyFill="1" applyBorder="1" applyAlignment="1">
      <alignment horizontal="left"/>
    </xf>
    <xf numFmtId="0" fontId="11" fillId="4" borderId="2" xfId="0" applyFont="1" applyFill="1" applyBorder="1" applyAlignment="1">
      <alignment horizontal="left"/>
    </xf>
    <xf numFmtId="0" fontId="11" fillId="4" borderId="1" xfId="0" applyFont="1" applyFill="1" applyBorder="1" applyAlignment="1">
      <alignment horizontal="left"/>
    </xf>
    <xf numFmtId="0" fontId="11" fillId="6" borderId="1" xfId="0" applyFont="1" applyFill="1" applyBorder="1" applyAlignment="1">
      <alignment horizontal="left"/>
    </xf>
    <xf numFmtId="0" fontId="11" fillId="5" borderId="2" xfId="0" applyFont="1" applyFill="1" applyBorder="1" applyAlignment="1">
      <alignment horizontal="left"/>
    </xf>
    <xf numFmtId="0" fontId="11" fillId="5" borderId="1" xfId="0" applyFont="1" applyFill="1" applyBorder="1" applyAlignment="1">
      <alignment horizontal="left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1843534</xdr:colOff>
      <xdr:row>2</xdr:row>
      <xdr:rowOff>38100</xdr:rowOff>
    </xdr:from>
    <xdr:to>
      <xdr:col>7</xdr:col>
      <xdr:colOff>2886761</xdr:colOff>
      <xdr:row>4</xdr:row>
      <xdr:rowOff>152400</xdr:rowOff>
    </xdr:to>
    <xdr:pic>
      <xdr:nvPicPr>
        <xdr:cNvPr id="2" name="Picture 1" descr="logo_liels_samaz">
          <a:extLst>
            <a:ext uri="{FF2B5EF4-FFF2-40B4-BE49-F238E27FC236}">
              <a16:creationId xmlns:a16="http://schemas.microsoft.com/office/drawing/2014/main" id="{78B63955-B87A-5A4D-87B2-CD98072024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30134" y="444500"/>
          <a:ext cx="1043227" cy="1066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95BD84-73D5-404F-9B4A-44ABD877E4EA}">
  <dimension ref="A1:N144"/>
  <sheetViews>
    <sheetView tabSelected="1" topLeftCell="A107" zoomScaleNormal="100" workbookViewId="0">
      <selection activeCell="L120" sqref="L120"/>
    </sheetView>
  </sheetViews>
  <sheetFormatPr baseColWidth="10" defaultColWidth="11" defaultRowHeight="16" x14ac:dyDescent="0.2"/>
  <cols>
    <col min="1" max="1" width="5.6640625" customWidth="1"/>
    <col min="2" max="2" width="26.1640625" customWidth="1"/>
    <col min="3" max="3" width="7.6640625" customWidth="1"/>
    <col min="4" max="4" width="8.83203125" customWidth="1"/>
    <col min="5" max="5" width="9.83203125" customWidth="1"/>
    <col min="6" max="7" width="9.1640625" customWidth="1"/>
    <col min="8" max="8" width="56" customWidth="1"/>
  </cols>
  <sheetData>
    <row r="1" spans="1:14" x14ac:dyDescent="0.2">
      <c r="A1" s="1"/>
      <c r="B1" s="2"/>
      <c r="D1" s="3"/>
    </row>
    <row r="2" spans="1:14" ht="15.75" customHeight="1" x14ac:dyDescent="0.2">
      <c r="A2" s="59" t="s">
        <v>18</v>
      </c>
      <c r="B2" s="60"/>
      <c r="C2" s="60"/>
      <c r="D2" s="60"/>
      <c r="E2" s="60"/>
      <c r="F2" s="60"/>
      <c r="G2" s="60"/>
      <c r="H2" s="60"/>
      <c r="I2" s="61"/>
    </row>
    <row r="3" spans="1:14" ht="59" customHeight="1" x14ac:dyDescent="0.2">
      <c r="A3" s="1"/>
      <c r="B3" s="4"/>
      <c r="D3" s="3"/>
    </row>
    <row r="4" spans="1:14" x14ac:dyDescent="0.2">
      <c r="A4" s="56" t="s">
        <v>17</v>
      </c>
      <c r="B4" s="57"/>
      <c r="C4" s="57"/>
      <c r="D4" s="57"/>
      <c r="E4" s="58"/>
    </row>
    <row r="5" spans="1:14" x14ac:dyDescent="0.2">
      <c r="A5" s="1"/>
      <c r="B5" s="5"/>
      <c r="D5" s="3"/>
    </row>
    <row r="6" spans="1:14" ht="32" x14ac:dyDescent="0.2">
      <c r="A6" s="9"/>
      <c r="B6" s="7" t="s">
        <v>0</v>
      </c>
      <c r="C6" s="7" t="s">
        <v>1</v>
      </c>
      <c r="D6" s="7" t="s">
        <v>2</v>
      </c>
      <c r="E6" s="8" t="s">
        <v>8</v>
      </c>
      <c r="F6" s="7" t="s">
        <v>4</v>
      </c>
      <c r="G6" s="8" t="s">
        <v>9</v>
      </c>
      <c r="H6" s="26" t="s">
        <v>6</v>
      </c>
      <c r="I6" s="27" t="s">
        <v>16</v>
      </c>
    </row>
    <row r="7" spans="1:14" x14ac:dyDescent="0.2">
      <c r="A7" s="13">
        <v>1</v>
      </c>
      <c r="B7" s="45" t="s">
        <v>12</v>
      </c>
      <c r="C7" s="13">
        <v>2013</v>
      </c>
      <c r="D7" s="34">
        <v>5.51</v>
      </c>
      <c r="E7" s="34">
        <v>1.67</v>
      </c>
      <c r="F7" s="34">
        <v>39.06</v>
      </c>
      <c r="G7" s="34">
        <v>16.7</v>
      </c>
      <c r="H7" s="54" t="s">
        <v>216</v>
      </c>
      <c r="I7" s="35">
        <v>45181</v>
      </c>
    </row>
    <row r="8" spans="1:14" ht="17" thickBot="1" x14ac:dyDescent="0.25">
      <c r="A8" s="13">
        <v>2</v>
      </c>
      <c r="B8" s="45" t="s">
        <v>22</v>
      </c>
      <c r="C8" s="13">
        <v>2015</v>
      </c>
      <c r="D8" s="34">
        <v>5.85</v>
      </c>
      <c r="E8" s="34">
        <v>1.7</v>
      </c>
      <c r="F8" s="34">
        <v>39.479999999999997</v>
      </c>
      <c r="G8" s="34">
        <v>13.6</v>
      </c>
      <c r="H8" s="44" t="s">
        <v>201</v>
      </c>
      <c r="I8" s="35">
        <v>45181</v>
      </c>
    </row>
    <row r="9" spans="1:14" x14ac:dyDescent="0.2">
      <c r="A9" s="13">
        <v>3</v>
      </c>
      <c r="B9" s="45" t="s">
        <v>23</v>
      </c>
      <c r="C9" s="13">
        <v>2013</v>
      </c>
      <c r="D9" s="34">
        <v>5.54</v>
      </c>
      <c r="E9" s="34">
        <v>1.8</v>
      </c>
      <c r="F9" s="34">
        <v>37.86</v>
      </c>
      <c r="G9" s="34">
        <v>19.100000000000001</v>
      </c>
      <c r="H9" s="44" t="s">
        <v>185</v>
      </c>
      <c r="I9" s="35">
        <v>45181</v>
      </c>
      <c r="K9" s="16"/>
      <c r="L9" s="17" t="s">
        <v>15</v>
      </c>
      <c r="M9" s="18" t="s">
        <v>19</v>
      </c>
      <c r="N9" s="19"/>
    </row>
    <row r="10" spans="1:14" x14ac:dyDescent="0.2">
      <c r="A10" s="13">
        <v>4</v>
      </c>
      <c r="B10" s="45" t="s">
        <v>28</v>
      </c>
      <c r="C10" s="13">
        <v>2015</v>
      </c>
      <c r="D10" s="34">
        <v>6.44</v>
      </c>
      <c r="E10" s="34">
        <v>1.4</v>
      </c>
      <c r="F10" s="34">
        <v>50.87</v>
      </c>
      <c r="G10" s="34">
        <v>13</v>
      </c>
      <c r="H10" s="44" t="s">
        <v>201</v>
      </c>
      <c r="I10" s="35">
        <v>45181</v>
      </c>
      <c r="K10" s="28"/>
      <c r="L10" t="s">
        <v>86</v>
      </c>
      <c r="M10" t="s">
        <v>87</v>
      </c>
      <c r="N10" s="21"/>
    </row>
    <row r="11" spans="1:14" x14ac:dyDescent="0.2">
      <c r="A11" s="13">
        <v>5</v>
      </c>
      <c r="B11" s="45" t="s">
        <v>57</v>
      </c>
      <c r="C11" s="13">
        <v>2015</v>
      </c>
      <c r="D11" s="34">
        <v>6.2</v>
      </c>
      <c r="E11" s="34">
        <v>1.35</v>
      </c>
      <c r="F11" s="34">
        <v>43.21</v>
      </c>
      <c r="G11" s="34">
        <v>8.4</v>
      </c>
      <c r="H11" s="44" t="s">
        <v>201</v>
      </c>
      <c r="I11" s="35">
        <v>45181</v>
      </c>
      <c r="K11" s="20">
        <v>45181</v>
      </c>
      <c r="L11">
        <f>12+11</f>
        <v>23</v>
      </c>
      <c r="M11">
        <f>23+10</f>
        <v>33</v>
      </c>
      <c r="N11" s="21">
        <f>SUM(L11:M11)</f>
        <v>56</v>
      </c>
    </row>
    <row r="12" spans="1:14" x14ac:dyDescent="0.2">
      <c r="A12" s="13">
        <v>6</v>
      </c>
      <c r="B12" s="45" t="s">
        <v>58</v>
      </c>
      <c r="C12" s="13">
        <v>2016</v>
      </c>
      <c r="D12" s="34">
        <v>6.7</v>
      </c>
      <c r="E12" s="34">
        <v>1.36</v>
      </c>
      <c r="F12" s="34">
        <v>47.77</v>
      </c>
      <c r="G12" s="34">
        <v>12.2</v>
      </c>
      <c r="H12" s="45" t="s">
        <v>188</v>
      </c>
      <c r="I12" s="35">
        <v>45181</v>
      </c>
      <c r="K12" s="20">
        <v>45182</v>
      </c>
      <c r="L12" s="43">
        <v>27</v>
      </c>
      <c r="M12" s="43">
        <v>50</v>
      </c>
      <c r="N12" s="21">
        <f>SUM(L12:M12)</f>
        <v>77</v>
      </c>
    </row>
    <row r="13" spans="1:14" x14ac:dyDescent="0.2">
      <c r="A13" s="10">
        <v>7</v>
      </c>
      <c r="B13" s="47" t="s">
        <v>220</v>
      </c>
      <c r="C13" s="10">
        <v>2013</v>
      </c>
      <c r="D13" s="29">
        <v>7.09</v>
      </c>
      <c r="E13" s="29">
        <v>1.3</v>
      </c>
      <c r="F13" s="29">
        <v>53.87</v>
      </c>
      <c r="G13" s="29">
        <v>11.3</v>
      </c>
      <c r="H13" s="46" t="s">
        <v>214</v>
      </c>
      <c r="I13" s="30">
        <v>45181</v>
      </c>
      <c r="K13" s="25">
        <v>45188</v>
      </c>
      <c r="L13">
        <f>SUM(L11:L12)</f>
        <v>50</v>
      </c>
      <c r="M13">
        <f>SUM(M11:M12)</f>
        <v>83</v>
      </c>
      <c r="N13" s="21">
        <f>SUM(N11:N12)</f>
        <v>133</v>
      </c>
    </row>
    <row r="14" spans="1:14" ht="17" thickBot="1" x14ac:dyDescent="0.25">
      <c r="A14" s="10">
        <v>8</v>
      </c>
      <c r="B14" s="47" t="s">
        <v>24</v>
      </c>
      <c r="C14" s="10">
        <v>2015</v>
      </c>
      <c r="D14" s="29">
        <v>5.81</v>
      </c>
      <c r="E14" s="29">
        <v>1.73</v>
      </c>
      <c r="F14" s="29">
        <v>42.58</v>
      </c>
      <c r="G14" s="29">
        <v>13.2</v>
      </c>
      <c r="H14" s="51" t="s">
        <v>212</v>
      </c>
      <c r="I14" s="30">
        <v>45181</v>
      </c>
      <c r="K14" s="22" t="s">
        <v>14</v>
      </c>
      <c r="L14" s="23">
        <f>SUM(N11:N12)</f>
        <v>133</v>
      </c>
      <c r="M14" s="23"/>
      <c r="N14" s="24"/>
    </row>
    <row r="15" spans="1:14" x14ac:dyDescent="0.2">
      <c r="A15" s="10">
        <v>9</v>
      </c>
      <c r="B15" s="47" t="s">
        <v>25</v>
      </c>
      <c r="C15" s="10">
        <v>2015</v>
      </c>
      <c r="D15" s="29">
        <v>6.17</v>
      </c>
      <c r="E15" s="29">
        <v>1.34</v>
      </c>
      <c r="F15" s="29">
        <v>43.21</v>
      </c>
      <c r="G15" s="29">
        <v>12.5</v>
      </c>
      <c r="H15" s="46" t="s">
        <v>214</v>
      </c>
      <c r="I15" s="30">
        <v>45181</v>
      </c>
    </row>
    <row r="16" spans="1:14" x14ac:dyDescent="0.2">
      <c r="A16" s="10">
        <v>10</v>
      </c>
      <c r="B16" s="47" t="s">
        <v>26</v>
      </c>
      <c r="C16" s="10">
        <v>2014</v>
      </c>
      <c r="D16" s="29">
        <v>6.2</v>
      </c>
      <c r="E16" s="29">
        <v>1.47</v>
      </c>
      <c r="F16" s="29">
        <v>44.88</v>
      </c>
      <c r="G16" s="29">
        <v>12</v>
      </c>
      <c r="H16" s="46" t="s">
        <v>214</v>
      </c>
      <c r="I16" s="30">
        <v>45181</v>
      </c>
    </row>
    <row r="17" spans="1:9" x14ac:dyDescent="0.2">
      <c r="A17" s="10">
        <v>11</v>
      </c>
      <c r="B17" s="47" t="s">
        <v>27</v>
      </c>
      <c r="C17" s="10">
        <v>2014</v>
      </c>
      <c r="D17" s="29">
        <v>5.97</v>
      </c>
      <c r="E17" s="29">
        <v>1.42</v>
      </c>
      <c r="F17" s="29">
        <v>48.48</v>
      </c>
      <c r="G17" s="29">
        <v>17.100000000000001</v>
      </c>
      <c r="H17" s="51" t="s">
        <v>212</v>
      </c>
      <c r="I17" s="30">
        <v>45181</v>
      </c>
    </row>
    <row r="18" spans="1:9" x14ac:dyDescent="0.2">
      <c r="A18" s="10">
        <v>12</v>
      </c>
      <c r="B18" s="47" t="s">
        <v>29</v>
      </c>
      <c r="C18" s="10">
        <v>2016</v>
      </c>
      <c r="D18" s="29">
        <v>7.88</v>
      </c>
      <c r="E18" s="29">
        <v>1.17</v>
      </c>
      <c r="F18" s="29" t="s">
        <v>30</v>
      </c>
      <c r="G18" s="29">
        <v>8.6</v>
      </c>
      <c r="H18" s="51" t="s">
        <v>212</v>
      </c>
      <c r="I18" s="30">
        <v>45181</v>
      </c>
    </row>
    <row r="19" spans="1:9" x14ac:dyDescent="0.2">
      <c r="A19" s="10">
        <v>13</v>
      </c>
      <c r="B19" s="47" t="s">
        <v>31</v>
      </c>
      <c r="C19" s="10">
        <v>2016</v>
      </c>
      <c r="D19" s="29">
        <v>6.48</v>
      </c>
      <c r="E19" s="29">
        <v>1.31</v>
      </c>
      <c r="F19" s="29">
        <v>48.16</v>
      </c>
      <c r="G19" s="29">
        <v>10.6</v>
      </c>
      <c r="H19" s="46" t="s">
        <v>193</v>
      </c>
      <c r="I19" s="30">
        <v>45181</v>
      </c>
    </row>
    <row r="20" spans="1:9" x14ac:dyDescent="0.2">
      <c r="A20" s="10">
        <v>14</v>
      </c>
      <c r="B20" s="47" t="s">
        <v>32</v>
      </c>
      <c r="C20" s="10">
        <v>2016</v>
      </c>
      <c r="D20" s="29">
        <v>6.77</v>
      </c>
      <c r="E20" s="29">
        <v>1.45</v>
      </c>
      <c r="F20" s="29">
        <v>44.55</v>
      </c>
      <c r="G20" s="29">
        <v>7.5</v>
      </c>
      <c r="H20" s="51" t="s">
        <v>212</v>
      </c>
      <c r="I20" s="30">
        <v>45181</v>
      </c>
    </row>
    <row r="21" spans="1:9" x14ac:dyDescent="0.2">
      <c r="A21" s="10">
        <v>15</v>
      </c>
      <c r="B21" s="47" t="s">
        <v>35</v>
      </c>
      <c r="C21" s="31">
        <v>2016</v>
      </c>
      <c r="D21" s="10">
        <v>6.02</v>
      </c>
      <c r="E21" s="29">
        <v>1.28</v>
      </c>
      <c r="F21" s="29">
        <v>51.52</v>
      </c>
      <c r="G21" s="29">
        <v>6.1</v>
      </c>
      <c r="H21" s="51" t="s">
        <v>212</v>
      </c>
      <c r="I21" s="30">
        <v>45181</v>
      </c>
    </row>
    <row r="22" spans="1:9" x14ac:dyDescent="0.2">
      <c r="A22" s="10">
        <v>16</v>
      </c>
      <c r="B22" s="47" t="s">
        <v>36</v>
      </c>
      <c r="C22" s="10">
        <v>2014</v>
      </c>
      <c r="D22" s="29">
        <v>5.59</v>
      </c>
      <c r="E22" s="29">
        <v>1.31</v>
      </c>
      <c r="F22" s="29">
        <v>41.39</v>
      </c>
      <c r="G22" s="29">
        <v>10.8</v>
      </c>
      <c r="H22" s="46" t="s">
        <v>214</v>
      </c>
      <c r="I22" s="30">
        <v>45181</v>
      </c>
    </row>
    <row r="23" spans="1:9" x14ac:dyDescent="0.2">
      <c r="A23" s="10">
        <v>17</v>
      </c>
      <c r="B23" s="47" t="s">
        <v>37</v>
      </c>
      <c r="C23" s="10">
        <v>2014</v>
      </c>
      <c r="D23" s="29">
        <v>5.75</v>
      </c>
      <c r="E23" s="29">
        <v>1.27</v>
      </c>
      <c r="F23" s="29">
        <v>42.06</v>
      </c>
      <c r="G23" s="29">
        <v>9</v>
      </c>
      <c r="H23" s="46" t="s">
        <v>190</v>
      </c>
      <c r="I23" s="30">
        <v>45181</v>
      </c>
    </row>
    <row r="24" spans="1:9" x14ac:dyDescent="0.2">
      <c r="A24" s="10">
        <v>18</v>
      </c>
      <c r="B24" s="47" t="s">
        <v>38</v>
      </c>
      <c r="C24" s="10">
        <v>2016</v>
      </c>
      <c r="D24" s="29">
        <v>7</v>
      </c>
      <c r="E24" s="29">
        <v>1.35</v>
      </c>
      <c r="F24" s="29">
        <v>49.97</v>
      </c>
      <c r="G24" s="29">
        <v>8.8000000000000007</v>
      </c>
      <c r="H24" s="51" t="s">
        <v>212</v>
      </c>
      <c r="I24" s="30">
        <v>45181</v>
      </c>
    </row>
    <row r="25" spans="1:9" x14ac:dyDescent="0.2">
      <c r="A25" s="10">
        <v>19</v>
      </c>
      <c r="B25" s="47" t="s">
        <v>39</v>
      </c>
      <c r="C25" s="10">
        <v>2013</v>
      </c>
      <c r="D25" s="29">
        <v>6.3</v>
      </c>
      <c r="E25" s="29">
        <v>1.27</v>
      </c>
      <c r="F25" s="29">
        <v>43.24</v>
      </c>
      <c r="G25" s="29">
        <v>9.1999999999999993</v>
      </c>
      <c r="H25" s="46" t="s">
        <v>214</v>
      </c>
      <c r="I25" s="30">
        <v>45181</v>
      </c>
    </row>
    <row r="26" spans="1:9" x14ac:dyDescent="0.2">
      <c r="A26" s="10">
        <v>20</v>
      </c>
      <c r="B26" s="47" t="s">
        <v>40</v>
      </c>
      <c r="C26" s="10">
        <v>2015</v>
      </c>
      <c r="D26" s="29">
        <v>6.28</v>
      </c>
      <c r="E26" s="29">
        <v>1.4</v>
      </c>
      <c r="F26" s="29">
        <v>43.68</v>
      </c>
      <c r="G26" s="29">
        <v>12.3</v>
      </c>
      <c r="H26" s="51" t="s">
        <v>212</v>
      </c>
      <c r="I26" s="30">
        <v>45181</v>
      </c>
    </row>
    <row r="27" spans="1:9" x14ac:dyDescent="0.2">
      <c r="A27" s="10">
        <v>21</v>
      </c>
      <c r="B27" s="47" t="s">
        <v>41</v>
      </c>
      <c r="C27" s="10">
        <v>2015</v>
      </c>
      <c r="D27" s="29">
        <v>5.69</v>
      </c>
      <c r="E27" s="29">
        <v>1.67</v>
      </c>
      <c r="F27" s="29">
        <v>40.770000000000003</v>
      </c>
      <c r="G27" s="29">
        <v>15.1</v>
      </c>
      <c r="H27" s="46" t="s">
        <v>214</v>
      </c>
      <c r="I27" s="30">
        <v>45181</v>
      </c>
    </row>
    <row r="28" spans="1:9" x14ac:dyDescent="0.2">
      <c r="A28" s="10">
        <v>22</v>
      </c>
      <c r="B28" s="47" t="s">
        <v>42</v>
      </c>
      <c r="C28" s="10">
        <v>2017</v>
      </c>
      <c r="D28" s="29">
        <v>6.53</v>
      </c>
      <c r="E28" s="29">
        <v>1.21</v>
      </c>
      <c r="F28" s="29">
        <v>48.93</v>
      </c>
      <c r="G28" s="29">
        <v>6.4</v>
      </c>
      <c r="H28" s="51" t="s">
        <v>212</v>
      </c>
      <c r="I28" s="30">
        <v>45181</v>
      </c>
    </row>
    <row r="29" spans="1:9" x14ac:dyDescent="0.2">
      <c r="A29" s="10">
        <v>23</v>
      </c>
      <c r="B29" s="47" t="s">
        <v>43</v>
      </c>
      <c r="C29" s="10">
        <v>2013</v>
      </c>
      <c r="D29" s="29">
        <v>5.78</v>
      </c>
      <c r="E29" s="29">
        <v>1.65</v>
      </c>
      <c r="F29" s="29">
        <v>43.48</v>
      </c>
      <c r="G29" s="29">
        <v>11.3</v>
      </c>
      <c r="H29" s="46" t="s">
        <v>214</v>
      </c>
      <c r="I29" s="30">
        <v>45181</v>
      </c>
    </row>
    <row r="30" spans="1:9" x14ac:dyDescent="0.2">
      <c r="A30" s="10">
        <v>24</v>
      </c>
      <c r="B30" s="47" t="s">
        <v>97</v>
      </c>
      <c r="C30" s="10">
        <v>2015</v>
      </c>
      <c r="D30" s="29">
        <v>6.53</v>
      </c>
      <c r="E30" s="29">
        <v>1.52</v>
      </c>
      <c r="F30" s="29">
        <v>46.51</v>
      </c>
      <c r="G30" s="29">
        <v>13.2</v>
      </c>
      <c r="H30" s="46" t="s">
        <v>214</v>
      </c>
      <c r="I30" s="30">
        <v>45182</v>
      </c>
    </row>
    <row r="31" spans="1:9" x14ac:dyDescent="0.2">
      <c r="A31" s="10">
        <v>25</v>
      </c>
      <c r="B31" s="47" t="s">
        <v>200</v>
      </c>
      <c r="C31" s="10">
        <v>2015</v>
      </c>
      <c r="D31" s="29">
        <v>5.35</v>
      </c>
      <c r="E31" s="29">
        <v>1.9</v>
      </c>
      <c r="F31" s="29">
        <v>38.21</v>
      </c>
      <c r="G31" s="29">
        <v>15.7</v>
      </c>
      <c r="H31" s="46" t="s">
        <v>214</v>
      </c>
      <c r="I31" s="30">
        <v>45182</v>
      </c>
    </row>
    <row r="32" spans="1:9" x14ac:dyDescent="0.2">
      <c r="A32" s="10">
        <v>26</v>
      </c>
      <c r="B32" s="47" t="s">
        <v>98</v>
      </c>
      <c r="C32" s="10">
        <v>2015</v>
      </c>
      <c r="D32" s="29">
        <v>5.5</v>
      </c>
      <c r="E32" s="29">
        <v>1.72</v>
      </c>
      <c r="F32" s="29">
        <v>37.85</v>
      </c>
      <c r="G32" s="29">
        <v>13.3</v>
      </c>
      <c r="H32" s="46" t="s">
        <v>214</v>
      </c>
      <c r="I32" s="30">
        <v>45182</v>
      </c>
    </row>
    <row r="33" spans="1:10" x14ac:dyDescent="0.2">
      <c r="A33" s="10">
        <v>27</v>
      </c>
      <c r="B33" s="47" t="s">
        <v>99</v>
      </c>
      <c r="C33" s="10">
        <v>2016</v>
      </c>
      <c r="D33" s="29">
        <v>10.5</v>
      </c>
      <c r="E33" s="29">
        <v>1.38</v>
      </c>
      <c r="F33" s="29">
        <v>52.52</v>
      </c>
      <c r="G33" s="29">
        <v>9</v>
      </c>
      <c r="H33" s="46" t="s">
        <v>190</v>
      </c>
      <c r="I33" s="30">
        <v>45182</v>
      </c>
    </row>
    <row r="34" spans="1:10" x14ac:dyDescent="0.2">
      <c r="A34" s="40">
        <v>28</v>
      </c>
      <c r="B34" s="49" t="s">
        <v>100</v>
      </c>
      <c r="C34" s="40">
        <v>2018</v>
      </c>
      <c r="D34" s="41">
        <v>7.22</v>
      </c>
      <c r="E34" s="41">
        <v>1.33</v>
      </c>
      <c r="F34" s="41">
        <v>52.36</v>
      </c>
      <c r="G34" s="41">
        <v>5.7</v>
      </c>
      <c r="H34" s="51" t="s">
        <v>212</v>
      </c>
      <c r="I34" s="42">
        <v>45182</v>
      </c>
      <c r="J34" s="36" t="s">
        <v>101</v>
      </c>
    </row>
    <row r="35" spans="1:10" x14ac:dyDescent="0.2">
      <c r="A35" s="10">
        <v>29</v>
      </c>
      <c r="B35" s="47" t="s">
        <v>102</v>
      </c>
      <c r="C35" s="10">
        <v>2016</v>
      </c>
      <c r="D35" s="29">
        <v>7.03</v>
      </c>
      <c r="E35" s="29">
        <v>1.54</v>
      </c>
      <c r="F35" s="29">
        <v>47.43</v>
      </c>
      <c r="G35" s="29">
        <v>6.9</v>
      </c>
      <c r="H35" s="51" t="s">
        <v>212</v>
      </c>
      <c r="I35" s="30">
        <v>45182</v>
      </c>
    </row>
    <row r="36" spans="1:10" x14ac:dyDescent="0.2">
      <c r="A36" s="10">
        <v>30</v>
      </c>
      <c r="B36" s="47" t="s">
        <v>103</v>
      </c>
      <c r="C36" s="10">
        <v>2016</v>
      </c>
      <c r="D36" s="29">
        <v>6.36</v>
      </c>
      <c r="E36" s="29">
        <v>1.53</v>
      </c>
      <c r="F36" s="29">
        <v>46.07</v>
      </c>
      <c r="G36" s="29">
        <v>4</v>
      </c>
      <c r="H36" s="51" t="s">
        <v>212</v>
      </c>
      <c r="I36" s="30">
        <v>45182</v>
      </c>
    </row>
    <row r="37" spans="1:10" x14ac:dyDescent="0.2">
      <c r="A37" s="10">
        <v>31</v>
      </c>
      <c r="B37" s="47" t="s">
        <v>104</v>
      </c>
      <c r="C37" s="10">
        <v>2014</v>
      </c>
      <c r="D37" s="29">
        <v>5.97</v>
      </c>
      <c r="E37" s="29">
        <v>1.64</v>
      </c>
      <c r="F37" s="29">
        <v>44.41</v>
      </c>
      <c r="G37" s="29">
        <v>12.6</v>
      </c>
      <c r="H37" s="51" t="s">
        <v>212</v>
      </c>
      <c r="I37" s="30">
        <v>45182</v>
      </c>
    </row>
    <row r="38" spans="1:10" x14ac:dyDescent="0.2">
      <c r="A38" s="10">
        <v>32</v>
      </c>
      <c r="B38" s="47" t="s">
        <v>206</v>
      </c>
      <c r="C38" s="10">
        <v>2014</v>
      </c>
      <c r="D38" s="29">
        <v>5.73</v>
      </c>
      <c r="E38" s="29">
        <v>1.5</v>
      </c>
      <c r="F38" s="29">
        <v>41.09</v>
      </c>
      <c r="G38" s="29">
        <v>11.2</v>
      </c>
      <c r="H38" s="46" t="s">
        <v>188</v>
      </c>
      <c r="I38" s="30">
        <v>45182</v>
      </c>
    </row>
    <row r="39" spans="1:10" x14ac:dyDescent="0.2">
      <c r="A39" s="10">
        <v>33</v>
      </c>
      <c r="B39" s="47" t="s">
        <v>105</v>
      </c>
      <c r="C39" s="10">
        <v>2016</v>
      </c>
      <c r="D39" s="29">
        <v>6.19</v>
      </c>
      <c r="E39" s="29">
        <v>1.67</v>
      </c>
      <c r="F39" s="29">
        <v>45.29</v>
      </c>
      <c r="G39" s="29">
        <v>8</v>
      </c>
      <c r="H39" s="46" t="s">
        <v>205</v>
      </c>
      <c r="I39" s="30">
        <v>45182</v>
      </c>
    </row>
    <row r="40" spans="1:10" x14ac:dyDescent="0.2">
      <c r="A40" s="10">
        <v>34</v>
      </c>
      <c r="B40" s="47" t="s">
        <v>106</v>
      </c>
      <c r="C40" s="10">
        <v>2015</v>
      </c>
      <c r="D40" s="29">
        <v>6.46</v>
      </c>
      <c r="E40" s="29">
        <v>1.48</v>
      </c>
      <c r="F40" s="29">
        <v>49.26</v>
      </c>
      <c r="G40" s="29">
        <v>10.7</v>
      </c>
      <c r="H40" s="46" t="s">
        <v>190</v>
      </c>
      <c r="I40" s="30">
        <v>45182</v>
      </c>
    </row>
    <row r="41" spans="1:10" x14ac:dyDescent="0.2">
      <c r="A41" s="10">
        <v>35</v>
      </c>
      <c r="B41" s="47" t="s">
        <v>207</v>
      </c>
      <c r="C41" s="10">
        <v>2014</v>
      </c>
      <c r="D41" s="29">
        <v>6.5</v>
      </c>
      <c r="E41" s="29">
        <v>1.51</v>
      </c>
      <c r="F41" s="29">
        <v>44.59</v>
      </c>
      <c r="G41" s="29">
        <v>10.1</v>
      </c>
      <c r="H41" s="46" t="s">
        <v>201</v>
      </c>
      <c r="I41" s="30">
        <v>45182</v>
      </c>
    </row>
    <row r="42" spans="1:10" x14ac:dyDescent="0.2">
      <c r="A42" s="10">
        <v>36</v>
      </c>
      <c r="B42" s="47" t="s">
        <v>107</v>
      </c>
      <c r="C42" s="10">
        <v>2016</v>
      </c>
      <c r="D42" s="29">
        <v>6.42</v>
      </c>
      <c r="E42" s="29">
        <v>1.5</v>
      </c>
      <c r="F42" s="29">
        <v>43.38</v>
      </c>
      <c r="G42" s="29">
        <v>10.5</v>
      </c>
      <c r="H42" s="46" t="s">
        <v>214</v>
      </c>
      <c r="I42" s="30">
        <v>45182</v>
      </c>
    </row>
    <row r="43" spans="1:10" x14ac:dyDescent="0.2">
      <c r="A43" s="13">
        <v>37</v>
      </c>
      <c r="B43" s="45" t="s">
        <v>33</v>
      </c>
      <c r="C43" s="13">
        <v>2015</v>
      </c>
      <c r="D43" s="34">
        <v>6.33</v>
      </c>
      <c r="E43" s="34">
        <v>1.43</v>
      </c>
      <c r="F43" s="34">
        <v>44.55</v>
      </c>
      <c r="G43" s="34">
        <v>8.9</v>
      </c>
      <c r="H43" s="54" t="s">
        <v>215</v>
      </c>
      <c r="I43" s="35">
        <v>45181</v>
      </c>
    </row>
    <row r="44" spans="1:10" x14ac:dyDescent="0.2">
      <c r="A44" s="13">
        <v>38</v>
      </c>
      <c r="B44" s="45" t="s">
        <v>34</v>
      </c>
      <c r="C44" s="13">
        <v>2015</v>
      </c>
      <c r="D44" s="34">
        <v>6.45</v>
      </c>
      <c r="E44" s="34">
        <v>1.3</v>
      </c>
      <c r="F44" s="34">
        <v>47.9</v>
      </c>
      <c r="G44" s="34">
        <v>8.3000000000000007</v>
      </c>
      <c r="H44" s="45" t="s">
        <v>201</v>
      </c>
      <c r="I44" s="35">
        <v>45181</v>
      </c>
    </row>
    <row r="45" spans="1:10" x14ac:dyDescent="0.2">
      <c r="A45" s="13">
        <v>39</v>
      </c>
      <c r="B45" s="45" t="s">
        <v>44</v>
      </c>
      <c r="C45" s="13">
        <v>2015</v>
      </c>
      <c r="D45" s="34">
        <v>5.6</v>
      </c>
      <c r="E45" s="34">
        <v>1.65</v>
      </c>
      <c r="F45" s="34">
        <v>40.590000000000003</v>
      </c>
      <c r="G45" s="34">
        <v>10.5</v>
      </c>
      <c r="H45" s="45" t="s">
        <v>201</v>
      </c>
      <c r="I45" s="35">
        <v>45181</v>
      </c>
    </row>
    <row r="46" spans="1:10" x14ac:dyDescent="0.2">
      <c r="A46" s="13">
        <v>40</v>
      </c>
      <c r="B46" s="45" t="s">
        <v>45</v>
      </c>
      <c r="C46" s="13">
        <v>2015</v>
      </c>
      <c r="D46" s="34">
        <v>6.52</v>
      </c>
      <c r="E46" s="34">
        <v>1.31</v>
      </c>
      <c r="F46" s="34">
        <v>47.84</v>
      </c>
      <c r="G46" s="34">
        <v>9</v>
      </c>
      <c r="H46" s="45" t="s">
        <v>201</v>
      </c>
      <c r="I46" s="35">
        <v>45181</v>
      </c>
    </row>
    <row r="47" spans="1:10" x14ac:dyDescent="0.2">
      <c r="A47" s="13">
        <v>41</v>
      </c>
      <c r="B47" s="45" t="s">
        <v>46</v>
      </c>
      <c r="C47" s="13">
        <v>2014</v>
      </c>
      <c r="D47" s="34">
        <v>6.31</v>
      </c>
      <c r="E47" s="34">
        <v>1.46</v>
      </c>
      <c r="F47" s="34">
        <v>43.08</v>
      </c>
      <c r="G47" s="34">
        <v>9.9</v>
      </c>
      <c r="H47" s="45" t="s">
        <v>201</v>
      </c>
      <c r="I47" s="35">
        <v>45181</v>
      </c>
    </row>
    <row r="48" spans="1:10" x14ac:dyDescent="0.2">
      <c r="A48" s="13">
        <v>42</v>
      </c>
      <c r="B48" s="45" t="s">
        <v>47</v>
      </c>
      <c r="C48" s="13">
        <v>2013</v>
      </c>
      <c r="D48" s="34">
        <v>5.81</v>
      </c>
      <c r="E48" s="34">
        <v>1.34</v>
      </c>
      <c r="F48" s="34">
        <v>41.27</v>
      </c>
      <c r="G48" s="34">
        <v>11.2</v>
      </c>
      <c r="H48" s="54" t="s">
        <v>216</v>
      </c>
      <c r="I48" s="35">
        <v>45181</v>
      </c>
    </row>
    <row r="49" spans="1:10" x14ac:dyDescent="0.2">
      <c r="A49" s="13">
        <v>43</v>
      </c>
      <c r="B49" s="45" t="s">
        <v>211</v>
      </c>
      <c r="C49" s="13">
        <v>2012</v>
      </c>
      <c r="D49" s="34">
        <v>8.98</v>
      </c>
      <c r="E49" s="34">
        <v>1.45</v>
      </c>
      <c r="F49" s="34" t="s">
        <v>49</v>
      </c>
      <c r="G49" s="34">
        <v>14.1</v>
      </c>
      <c r="H49" s="44" t="s">
        <v>185</v>
      </c>
      <c r="I49" s="35">
        <v>45181</v>
      </c>
    </row>
    <row r="50" spans="1:10" x14ac:dyDescent="0.2">
      <c r="A50" s="13">
        <v>44</v>
      </c>
      <c r="B50" s="45" t="s">
        <v>48</v>
      </c>
      <c r="C50" s="13">
        <v>2014</v>
      </c>
      <c r="D50" s="34">
        <v>6.04</v>
      </c>
      <c r="E50" s="34">
        <v>1.38</v>
      </c>
      <c r="F50" s="34">
        <v>42.81</v>
      </c>
      <c r="G50" s="34">
        <v>8.6999999999999993</v>
      </c>
      <c r="H50" s="54" t="s">
        <v>215</v>
      </c>
      <c r="I50" s="35">
        <v>45181</v>
      </c>
    </row>
    <row r="51" spans="1:10" x14ac:dyDescent="0.2">
      <c r="A51" s="13">
        <v>45</v>
      </c>
      <c r="B51" s="45" t="s">
        <v>88</v>
      </c>
      <c r="C51" s="13">
        <v>2016</v>
      </c>
      <c r="D51" s="34">
        <v>6.39</v>
      </c>
      <c r="E51" s="34">
        <v>1.38</v>
      </c>
      <c r="F51" s="34">
        <v>45.5</v>
      </c>
      <c r="G51" s="34">
        <v>10.3</v>
      </c>
      <c r="H51" s="44" t="s">
        <v>188</v>
      </c>
      <c r="I51" s="35">
        <v>45182</v>
      </c>
    </row>
    <row r="52" spans="1:10" x14ac:dyDescent="0.2">
      <c r="A52" s="13">
        <v>46</v>
      </c>
      <c r="B52" s="45" t="s">
        <v>89</v>
      </c>
      <c r="C52" s="13">
        <v>2013</v>
      </c>
      <c r="D52" s="34">
        <v>5.41</v>
      </c>
      <c r="E52" s="34">
        <v>1.9</v>
      </c>
      <c r="F52" s="34">
        <v>37.6</v>
      </c>
      <c r="G52" s="34">
        <v>22.3</v>
      </c>
      <c r="H52" s="54" t="s">
        <v>215</v>
      </c>
      <c r="I52" s="35">
        <v>45182</v>
      </c>
    </row>
    <row r="53" spans="1:10" x14ac:dyDescent="0.2">
      <c r="A53" s="13">
        <v>47</v>
      </c>
      <c r="B53" s="45" t="s">
        <v>90</v>
      </c>
      <c r="C53" s="13">
        <v>2014</v>
      </c>
      <c r="D53" s="34">
        <v>6.07</v>
      </c>
      <c r="E53" s="34">
        <v>1.84</v>
      </c>
      <c r="F53" s="34">
        <v>41.5</v>
      </c>
      <c r="G53" s="34">
        <v>11.3</v>
      </c>
      <c r="H53" s="44" t="s">
        <v>194</v>
      </c>
      <c r="I53" s="35">
        <v>45182</v>
      </c>
    </row>
    <row r="54" spans="1:10" x14ac:dyDescent="0.2">
      <c r="A54" s="13">
        <v>48</v>
      </c>
      <c r="B54" s="45" t="s">
        <v>91</v>
      </c>
      <c r="C54" s="13">
        <v>2013</v>
      </c>
      <c r="D54" s="34">
        <v>5.48</v>
      </c>
      <c r="E54" s="34">
        <v>1.91</v>
      </c>
      <c r="F54" s="34">
        <v>40.81</v>
      </c>
      <c r="G54" s="34">
        <v>17.399999999999999</v>
      </c>
      <c r="H54" s="44" t="s">
        <v>185</v>
      </c>
      <c r="I54" s="35">
        <v>45182</v>
      </c>
    </row>
    <row r="55" spans="1:10" x14ac:dyDescent="0.2">
      <c r="A55" s="13">
        <v>49</v>
      </c>
      <c r="B55" s="45" t="s">
        <v>92</v>
      </c>
      <c r="C55" s="13">
        <v>2016</v>
      </c>
      <c r="D55" s="34">
        <v>6.08</v>
      </c>
      <c r="E55" s="34">
        <v>1.66</v>
      </c>
      <c r="F55" s="34">
        <v>45.69</v>
      </c>
      <c r="G55" s="34">
        <v>15</v>
      </c>
      <c r="H55" s="45" t="s">
        <v>201</v>
      </c>
      <c r="I55" s="35">
        <v>45182</v>
      </c>
    </row>
    <row r="56" spans="1:10" x14ac:dyDescent="0.2">
      <c r="A56" s="13">
        <v>50</v>
      </c>
      <c r="B56" s="45" t="s">
        <v>93</v>
      </c>
      <c r="C56" s="13">
        <v>2016</v>
      </c>
      <c r="D56" s="34">
        <v>5.73</v>
      </c>
      <c r="E56" s="34">
        <v>1.86</v>
      </c>
      <c r="F56" s="34">
        <v>43.38</v>
      </c>
      <c r="G56" s="34">
        <v>20</v>
      </c>
      <c r="H56" s="45" t="s">
        <v>201</v>
      </c>
      <c r="I56" s="35">
        <v>45182</v>
      </c>
    </row>
    <row r="57" spans="1:10" x14ac:dyDescent="0.2">
      <c r="A57" s="13">
        <v>51</v>
      </c>
      <c r="B57" s="45" t="s">
        <v>94</v>
      </c>
      <c r="C57" s="13">
        <v>2015</v>
      </c>
      <c r="D57" s="34">
        <v>6.01</v>
      </c>
      <c r="E57" s="34">
        <v>1.6</v>
      </c>
      <c r="F57" s="34">
        <v>42.22</v>
      </c>
      <c r="G57" s="34">
        <v>13.3</v>
      </c>
      <c r="H57" s="54" t="s">
        <v>215</v>
      </c>
      <c r="I57" s="35">
        <v>45182</v>
      </c>
    </row>
    <row r="58" spans="1:10" x14ac:dyDescent="0.2">
      <c r="A58" s="13">
        <v>52</v>
      </c>
      <c r="B58" s="45" t="s">
        <v>95</v>
      </c>
      <c r="C58" s="13">
        <v>2014</v>
      </c>
      <c r="D58" s="34">
        <v>6.08</v>
      </c>
      <c r="E58" s="34">
        <v>1.58</v>
      </c>
      <c r="F58" s="34">
        <v>41.44</v>
      </c>
      <c r="G58" s="34">
        <v>11</v>
      </c>
      <c r="H58" s="44" t="s">
        <v>188</v>
      </c>
      <c r="I58" s="35">
        <v>45182</v>
      </c>
    </row>
    <row r="59" spans="1:10" x14ac:dyDescent="0.2">
      <c r="A59" s="13">
        <v>53</v>
      </c>
      <c r="B59" s="45" t="s">
        <v>96</v>
      </c>
      <c r="C59" s="13">
        <v>2014</v>
      </c>
      <c r="D59" s="34">
        <v>5.5</v>
      </c>
      <c r="E59" s="34">
        <v>1.77</v>
      </c>
      <c r="F59" s="34">
        <v>39.89</v>
      </c>
      <c r="G59" s="34">
        <v>19</v>
      </c>
      <c r="H59" s="44" t="s">
        <v>188</v>
      </c>
      <c r="I59" s="35">
        <v>45182</v>
      </c>
    </row>
    <row r="60" spans="1:10" x14ac:dyDescent="0.2">
      <c r="A60" s="13">
        <v>54</v>
      </c>
      <c r="B60" s="45" t="s">
        <v>108</v>
      </c>
      <c r="C60" s="13">
        <v>2016</v>
      </c>
      <c r="D60" s="34">
        <v>5.69</v>
      </c>
      <c r="E60" s="34">
        <v>1.82</v>
      </c>
      <c r="F60" s="34">
        <v>42.69</v>
      </c>
      <c r="G60" s="34">
        <v>15.8</v>
      </c>
      <c r="H60" s="44" t="s">
        <v>185</v>
      </c>
      <c r="I60" s="35">
        <v>45182</v>
      </c>
    </row>
    <row r="61" spans="1:10" x14ac:dyDescent="0.2">
      <c r="A61" s="37">
        <v>55</v>
      </c>
      <c r="B61" s="50" t="s">
        <v>109</v>
      </c>
      <c r="C61" s="37">
        <v>2017</v>
      </c>
      <c r="D61" s="38">
        <v>7.02</v>
      </c>
      <c r="E61" s="38">
        <v>1.32</v>
      </c>
      <c r="F61" s="38">
        <v>52.09</v>
      </c>
      <c r="G61" s="38">
        <v>7</v>
      </c>
      <c r="H61" s="44" t="s">
        <v>188</v>
      </c>
      <c r="I61" s="39">
        <v>45182</v>
      </c>
      <c r="J61" s="36" t="s">
        <v>110</v>
      </c>
    </row>
    <row r="62" spans="1:10" x14ac:dyDescent="0.2">
      <c r="A62" s="13">
        <v>56</v>
      </c>
      <c r="B62" s="45" t="s">
        <v>111</v>
      </c>
      <c r="C62" s="13">
        <v>2015</v>
      </c>
      <c r="D62" s="34">
        <v>6.73</v>
      </c>
      <c r="E62" s="34">
        <v>1.4</v>
      </c>
      <c r="F62" s="34">
        <v>48.12</v>
      </c>
      <c r="G62" s="34">
        <v>11.4</v>
      </c>
      <c r="H62" s="44" t="s">
        <v>185</v>
      </c>
      <c r="I62" s="35">
        <v>45182</v>
      </c>
    </row>
    <row r="63" spans="1:10" x14ac:dyDescent="0.2">
      <c r="A63" s="13">
        <v>57</v>
      </c>
      <c r="B63" s="45" t="s">
        <v>112</v>
      </c>
      <c r="C63" s="13">
        <v>2014</v>
      </c>
      <c r="D63" s="34">
        <v>6.36</v>
      </c>
      <c r="E63" s="34">
        <v>1.53</v>
      </c>
      <c r="F63" s="34">
        <v>51.13</v>
      </c>
      <c r="G63" s="34">
        <v>11.3</v>
      </c>
      <c r="H63" s="45" t="s">
        <v>201</v>
      </c>
      <c r="I63" s="35">
        <v>45182</v>
      </c>
    </row>
    <row r="64" spans="1:10" x14ac:dyDescent="0.2">
      <c r="A64" s="13">
        <v>58</v>
      </c>
      <c r="B64" s="45" t="s">
        <v>113</v>
      </c>
      <c r="C64" s="13">
        <v>2015</v>
      </c>
      <c r="D64" s="34">
        <v>6.44</v>
      </c>
      <c r="E64" s="34">
        <v>1.7</v>
      </c>
      <c r="F64" s="34">
        <v>46.72</v>
      </c>
      <c r="G64" s="34">
        <v>6.2</v>
      </c>
      <c r="H64" s="44" t="s">
        <v>202</v>
      </c>
      <c r="I64" s="35">
        <v>45182</v>
      </c>
      <c r="J64" t="s">
        <v>115</v>
      </c>
    </row>
    <row r="65" spans="1:10" x14ac:dyDescent="0.2">
      <c r="A65" s="13">
        <v>59</v>
      </c>
      <c r="B65" s="45" t="s">
        <v>114</v>
      </c>
      <c r="C65" s="13">
        <v>2014</v>
      </c>
      <c r="D65" s="34">
        <v>5.94</v>
      </c>
      <c r="E65" s="34">
        <v>1.7</v>
      </c>
      <c r="F65" s="34">
        <v>41.75</v>
      </c>
      <c r="G65" s="34">
        <v>9.1999999999999993</v>
      </c>
      <c r="H65" s="54" t="s">
        <v>216</v>
      </c>
      <c r="I65" s="35">
        <v>45182</v>
      </c>
      <c r="J65" t="s">
        <v>115</v>
      </c>
    </row>
    <row r="66" spans="1:10" x14ac:dyDescent="0.2">
      <c r="A66" s="13">
        <v>60</v>
      </c>
      <c r="B66" s="45" t="s">
        <v>116</v>
      </c>
      <c r="C66" s="13">
        <v>2015</v>
      </c>
      <c r="D66" s="34">
        <v>7.1</v>
      </c>
      <c r="E66" s="34">
        <v>1.37</v>
      </c>
      <c r="F66" s="34">
        <v>54.56</v>
      </c>
      <c r="G66" s="34">
        <v>12.3</v>
      </c>
      <c r="H66" s="54" t="s">
        <v>215</v>
      </c>
      <c r="I66" s="35">
        <v>45182</v>
      </c>
    </row>
    <row r="67" spans="1:10" x14ac:dyDescent="0.2">
      <c r="A67" s="13">
        <v>61</v>
      </c>
      <c r="B67" s="45" t="s">
        <v>117</v>
      </c>
      <c r="C67" s="13">
        <v>2015</v>
      </c>
      <c r="D67" s="34">
        <v>6.36</v>
      </c>
      <c r="E67" s="34">
        <v>1.5</v>
      </c>
      <c r="F67" s="34">
        <v>49.35</v>
      </c>
      <c r="G67" s="34">
        <v>9.5</v>
      </c>
      <c r="H67" s="44" t="s">
        <v>188</v>
      </c>
      <c r="I67" s="35">
        <v>45182</v>
      </c>
    </row>
    <row r="68" spans="1:10" x14ac:dyDescent="0.2">
      <c r="A68" s="13">
        <v>62</v>
      </c>
      <c r="B68" s="45" t="s">
        <v>118</v>
      </c>
      <c r="C68" s="13">
        <v>2013</v>
      </c>
      <c r="D68" s="34">
        <v>5.96</v>
      </c>
      <c r="E68" s="34">
        <v>1.68</v>
      </c>
      <c r="F68" s="34">
        <v>43.21</v>
      </c>
      <c r="G68" s="34">
        <v>6.8</v>
      </c>
      <c r="H68" s="54" t="s">
        <v>216</v>
      </c>
      <c r="I68" s="35">
        <v>45182</v>
      </c>
    </row>
    <row r="69" spans="1:10" x14ac:dyDescent="0.2">
      <c r="A69" s="13">
        <v>63</v>
      </c>
      <c r="B69" s="45" t="s">
        <v>203</v>
      </c>
      <c r="C69" s="13">
        <v>2015</v>
      </c>
      <c r="D69" s="34">
        <v>5.59</v>
      </c>
      <c r="E69" s="34">
        <v>1.44</v>
      </c>
      <c r="F69" s="34">
        <v>39.26</v>
      </c>
      <c r="G69" s="34">
        <v>8.1999999999999993</v>
      </c>
      <c r="H69" s="44" t="s">
        <v>188</v>
      </c>
      <c r="I69" s="35">
        <v>45182</v>
      </c>
    </row>
    <row r="70" spans="1:10" x14ac:dyDescent="0.2">
      <c r="A70" s="37">
        <v>64</v>
      </c>
      <c r="B70" s="50" t="s">
        <v>119</v>
      </c>
      <c r="C70" s="37">
        <v>2018</v>
      </c>
      <c r="D70" s="38">
        <v>7.4</v>
      </c>
      <c r="E70" s="38">
        <v>1.2</v>
      </c>
      <c r="F70" s="38" t="s">
        <v>125</v>
      </c>
      <c r="G70" s="38">
        <v>3.1</v>
      </c>
      <c r="H70" s="44" t="s">
        <v>188</v>
      </c>
      <c r="I70" s="39">
        <v>45182</v>
      </c>
      <c r="J70" s="36" t="s">
        <v>124</v>
      </c>
    </row>
    <row r="71" spans="1:10" x14ac:dyDescent="0.2">
      <c r="A71" s="13">
        <v>65</v>
      </c>
      <c r="B71" s="45" t="s">
        <v>120</v>
      </c>
      <c r="C71" s="13">
        <v>2014</v>
      </c>
      <c r="D71" s="34">
        <v>6.25</v>
      </c>
      <c r="E71" s="34">
        <v>1.39</v>
      </c>
      <c r="F71" s="34">
        <v>44.64</v>
      </c>
      <c r="G71" s="34">
        <v>11</v>
      </c>
      <c r="H71" s="44" t="s">
        <v>188</v>
      </c>
      <c r="I71" s="35">
        <v>45182</v>
      </c>
    </row>
    <row r="72" spans="1:10" x14ac:dyDescent="0.2">
      <c r="A72" s="13">
        <v>66</v>
      </c>
      <c r="B72" s="45" t="s">
        <v>121</v>
      </c>
      <c r="C72" s="13">
        <v>2013</v>
      </c>
      <c r="D72" s="34">
        <v>5.75</v>
      </c>
      <c r="E72" s="34">
        <v>1.55</v>
      </c>
      <c r="F72" s="34">
        <v>38.53</v>
      </c>
      <c r="G72" s="34">
        <v>16.600000000000001</v>
      </c>
      <c r="H72" s="44" t="s">
        <v>186</v>
      </c>
      <c r="I72" s="35">
        <v>45182</v>
      </c>
    </row>
    <row r="73" spans="1:10" x14ac:dyDescent="0.2">
      <c r="A73" s="13">
        <v>67</v>
      </c>
      <c r="B73" s="45" t="s">
        <v>204</v>
      </c>
      <c r="C73" s="13">
        <v>2016</v>
      </c>
      <c r="D73" s="34">
        <v>5.8</v>
      </c>
      <c r="E73" s="34">
        <v>1.59</v>
      </c>
      <c r="F73" s="34">
        <v>38.270000000000003</v>
      </c>
      <c r="G73" s="34">
        <v>13.3</v>
      </c>
      <c r="H73" s="44" t="s">
        <v>187</v>
      </c>
      <c r="I73" s="35">
        <v>45182</v>
      </c>
    </row>
    <row r="74" spans="1:10" x14ac:dyDescent="0.2">
      <c r="A74" s="13">
        <v>68</v>
      </c>
      <c r="B74" s="45" t="s">
        <v>122</v>
      </c>
      <c r="C74" s="13">
        <v>2016</v>
      </c>
      <c r="D74" s="34">
        <v>6.88</v>
      </c>
      <c r="E74" s="34">
        <v>1.37</v>
      </c>
      <c r="F74" s="34">
        <v>48.84</v>
      </c>
      <c r="G74" s="34">
        <v>7.8</v>
      </c>
      <c r="H74" s="54" t="s">
        <v>215</v>
      </c>
      <c r="I74" s="35">
        <v>45182</v>
      </c>
    </row>
    <row r="75" spans="1:10" x14ac:dyDescent="0.2">
      <c r="A75" s="13">
        <v>69</v>
      </c>
      <c r="B75" s="45" t="s">
        <v>123</v>
      </c>
      <c r="C75" s="13">
        <v>2014</v>
      </c>
      <c r="D75" s="34">
        <v>6.5</v>
      </c>
      <c r="E75" s="34">
        <v>1.55</v>
      </c>
      <c r="F75" s="34">
        <v>41.99</v>
      </c>
      <c r="G75" s="34">
        <v>9.8000000000000007</v>
      </c>
      <c r="H75" s="54" t="s">
        <v>215</v>
      </c>
      <c r="I75" s="35">
        <v>45182</v>
      </c>
    </row>
    <row r="76" spans="1:10" x14ac:dyDescent="0.2">
      <c r="A76" s="13">
        <v>70</v>
      </c>
      <c r="B76" s="45" t="s">
        <v>137</v>
      </c>
      <c r="C76" s="13">
        <v>2016</v>
      </c>
      <c r="D76" s="34">
        <v>7.6</v>
      </c>
      <c r="E76" s="34">
        <v>1.1000000000000001</v>
      </c>
      <c r="F76" s="34">
        <v>48.3</v>
      </c>
      <c r="G76" s="34">
        <v>6</v>
      </c>
      <c r="H76" s="44" t="s">
        <v>188</v>
      </c>
      <c r="I76" s="35">
        <v>45182</v>
      </c>
    </row>
    <row r="77" spans="1:10" ht="32" x14ac:dyDescent="0.2">
      <c r="A77" s="6"/>
      <c r="B77" s="7" t="s">
        <v>0</v>
      </c>
      <c r="C77" s="7" t="s">
        <v>1</v>
      </c>
      <c r="D77" s="7" t="s">
        <v>20</v>
      </c>
      <c r="E77" s="8" t="s">
        <v>3</v>
      </c>
      <c r="F77" s="7" t="s">
        <v>7</v>
      </c>
      <c r="G77" s="8" t="s">
        <v>5</v>
      </c>
      <c r="H77" s="26" t="s">
        <v>6</v>
      </c>
      <c r="I77" s="27" t="s">
        <v>16</v>
      </c>
    </row>
    <row r="78" spans="1:10" x14ac:dyDescent="0.2">
      <c r="A78" s="13">
        <v>71</v>
      </c>
      <c r="B78" s="45" t="s">
        <v>21</v>
      </c>
      <c r="C78" s="13">
        <v>2008</v>
      </c>
      <c r="D78" s="34">
        <v>8.19</v>
      </c>
      <c r="E78" s="34">
        <v>1.77</v>
      </c>
      <c r="F78" s="34">
        <v>57.77</v>
      </c>
      <c r="G78" s="34">
        <v>28.5</v>
      </c>
      <c r="H78" s="44" t="s">
        <v>186</v>
      </c>
      <c r="I78" s="35">
        <v>45181</v>
      </c>
    </row>
    <row r="79" spans="1:10" x14ac:dyDescent="0.2">
      <c r="A79" s="13">
        <v>72</v>
      </c>
      <c r="B79" s="45" t="s">
        <v>50</v>
      </c>
      <c r="C79" s="13">
        <v>2009</v>
      </c>
      <c r="D79" s="13">
        <v>7.21</v>
      </c>
      <c r="E79" s="13">
        <v>2.14</v>
      </c>
      <c r="F79" s="13">
        <v>51.36</v>
      </c>
      <c r="G79" s="34">
        <v>25</v>
      </c>
      <c r="H79" s="45" t="s">
        <v>208</v>
      </c>
      <c r="I79" s="35">
        <v>45181</v>
      </c>
    </row>
    <row r="80" spans="1:10" x14ac:dyDescent="0.2">
      <c r="A80" s="13">
        <v>73</v>
      </c>
      <c r="B80" s="45" t="s">
        <v>51</v>
      </c>
      <c r="C80" s="13">
        <v>2010</v>
      </c>
      <c r="D80" s="13">
        <v>7.63</v>
      </c>
      <c r="E80" s="13">
        <v>2.11</v>
      </c>
      <c r="F80" s="34">
        <v>51.9</v>
      </c>
      <c r="G80" s="34">
        <v>40.5</v>
      </c>
      <c r="H80" s="44" t="s">
        <v>186</v>
      </c>
      <c r="I80" s="35">
        <v>45181</v>
      </c>
    </row>
    <row r="81" spans="1:9" x14ac:dyDescent="0.2">
      <c r="A81" s="13">
        <v>74</v>
      </c>
      <c r="B81" s="45" t="s">
        <v>52</v>
      </c>
      <c r="C81" s="13">
        <v>2010</v>
      </c>
      <c r="D81" s="13">
        <v>7.82</v>
      </c>
      <c r="E81" s="34">
        <v>1.8</v>
      </c>
      <c r="F81" s="34">
        <v>57.1</v>
      </c>
      <c r="G81" s="34">
        <v>28</v>
      </c>
      <c r="H81" s="55" t="s">
        <v>218</v>
      </c>
      <c r="I81" s="35">
        <v>45181</v>
      </c>
    </row>
    <row r="82" spans="1:9" x14ac:dyDescent="0.2">
      <c r="A82" s="13">
        <v>75</v>
      </c>
      <c r="B82" s="45" t="s">
        <v>61</v>
      </c>
      <c r="C82" s="13">
        <v>2009</v>
      </c>
      <c r="D82" s="13">
        <v>8.98</v>
      </c>
      <c r="E82" s="13">
        <v>1.82</v>
      </c>
      <c r="F82" s="34" t="s">
        <v>60</v>
      </c>
      <c r="G82" s="34">
        <v>43.8</v>
      </c>
      <c r="H82" s="44" t="s">
        <v>186</v>
      </c>
      <c r="I82" s="35">
        <v>45181</v>
      </c>
    </row>
    <row r="83" spans="1:9" x14ac:dyDescent="0.2">
      <c r="A83" s="13">
        <v>76</v>
      </c>
      <c r="B83" s="45" t="s">
        <v>53</v>
      </c>
      <c r="C83" s="13">
        <v>2012</v>
      </c>
      <c r="D83" s="34">
        <v>8</v>
      </c>
      <c r="E83" s="34">
        <v>1.8</v>
      </c>
      <c r="F83" s="34">
        <v>59.15</v>
      </c>
      <c r="G83" s="34">
        <v>21</v>
      </c>
      <c r="H83" s="44" t="s">
        <v>185</v>
      </c>
      <c r="I83" s="35">
        <v>45181</v>
      </c>
    </row>
    <row r="84" spans="1:9" x14ac:dyDescent="0.2">
      <c r="A84" s="13">
        <v>77</v>
      </c>
      <c r="B84" s="45" t="s">
        <v>209</v>
      </c>
      <c r="C84" s="13">
        <v>2011</v>
      </c>
      <c r="D84" s="34">
        <v>8.66</v>
      </c>
      <c r="E84" s="34">
        <v>1.81</v>
      </c>
      <c r="F84" s="34">
        <v>59.92</v>
      </c>
      <c r="G84" s="34">
        <v>24</v>
      </c>
      <c r="H84" s="55" t="s">
        <v>218</v>
      </c>
      <c r="I84" s="35">
        <v>45181</v>
      </c>
    </row>
    <row r="85" spans="1:9" x14ac:dyDescent="0.2">
      <c r="A85" s="13">
        <v>78</v>
      </c>
      <c r="B85" s="45" t="s">
        <v>54</v>
      </c>
      <c r="C85" s="13">
        <v>2012</v>
      </c>
      <c r="D85" s="34">
        <v>8.76</v>
      </c>
      <c r="E85" s="34">
        <v>1.62</v>
      </c>
      <c r="F85" s="34" t="s">
        <v>62</v>
      </c>
      <c r="G85" s="34">
        <v>24.4</v>
      </c>
      <c r="H85" s="44" t="s">
        <v>185</v>
      </c>
      <c r="I85" s="35">
        <v>45181</v>
      </c>
    </row>
    <row r="86" spans="1:9" x14ac:dyDescent="0.2">
      <c r="A86" s="13">
        <v>79</v>
      </c>
      <c r="B86" s="45" t="s">
        <v>55</v>
      </c>
      <c r="C86" s="13">
        <v>2013</v>
      </c>
      <c r="D86" s="34">
        <v>6.34</v>
      </c>
      <c r="E86" s="34">
        <v>1.45</v>
      </c>
      <c r="F86" s="34" t="s">
        <v>63</v>
      </c>
      <c r="G86" s="34">
        <v>11.8</v>
      </c>
      <c r="H86" s="54" t="s">
        <v>215</v>
      </c>
      <c r="I86" s="35">
        <v>45181</v>
      </c>
    </row>
    <row r="87" spans="1:9" x14ac:dyDescent="0.2">
      <c r="A87" s="13">
        <v>80</v>
      </c>
      <c r="B87" s="45" t="s">
        <v>56</v>
      </c>
      <c r="C87" s="13">
        <v>2012</v>
      </c>
      <c r="D87" s="34">
        <v>10.18</v>
      </c>
      <c r="E87" s="34">
        <v>1.42</v>
      </c>
      <c r="F87" s="34" t="s">
        <v>64</v>
      </c>
      <c r="G87" s="34">
        <v>13.9</v>
      </c>
      <c r="H87" s="44" t="s">
        <v>185</v>
      </c>
      <c r="I87" s="35">
        <v>45181</v>
      </c>
    </row>
    <row r="88" spans="1:9" x14ac:dyDescent="0.2">
      <c r="A88" s="13">
        <v>81</v>
      </c>
      <c r="B88" s="45" t="s">
        <v>66</v>
      </c>
      <c r="C88" s="13">
        <v>2009</v>
      </c>
      <c r="D88" s="34">
        <v>8.06</v>
      </c>
      <c r="E88" s="34">
        <v>1.76</v>
      </c>
      <c r="F88" s="34" t="s">
        <v>80</v>
      </c>
      <c r="G88" s="34">
        <v>25.7</v>
      </c>
      <c r="H88" s="55" t="s">
        <v>217</v>
      </c>
      <c r="I88" s="35">
        <v>45181</v>
      </c>
    </row>
    <row r="89" spans="1:9" x14ac:dyDescent="0.2">
      <c r="A89" s="13">
        <v>82</v>
      </c>
      <c r="B89" s="45" t="s">
        <v>67</v>
      </c>
      <c r="C89" s="13">
        <v>2011</v>
      </c>
      <c r="D89" s="34">
        <v>8.2799999999999994</v>
      </c>
      <c r="E89" s="34">
        <v>1.62</v>
      </c>
      <c r="F89" s="34" t="s">
        <v>81</v>
      </c>
      <c r="G89" s="34">
        <v>14.6</v>
      </c>
      <c r="H89" s="55" t="s">
        <v>218</v>
      </c>
      <c r="I89" s="35">
        <v>45181</v>
      </c>
    </row>
    <row r="90" spans="1:9" x14ac:dyDescent="0.2">
      <c r="A90" s="13">
        <v>83</v>
      </c>
      <c r="B90" s="45" t="s">
        <v>68</v>
      </c>
      <c r="C90" s="13">
        <v>2009</v>
      </c>
      <c r="D90" s="34">
        <v>7.77</v>
      </c>
      <c r="E90" s="34">
        <v>1.8</v>
      </c>
      <c r="F90" s="34">
        <v>54.64</v>
      </c>
      <c r="G90" s="34">
        <v>16.2</v>
      </c>
      <c r="H90" s="45" t="s">
        <v>187</v>
      </c>
      <c r="I90" s="35">
        <v>45181</v>
      </c>
    </row>
    <row r="91" spans="1:9" x14ac:dyDescent="0.2">
      <c r="A91" s="13">
        <v>84</v>
      </c>
      <c r="B91" s="45" t="s">
        <v>69</v>
      </c>
      <c r="C91" s="13">
        <v>2010</v>
      </c>
      <c r="D91" s="34">
        <v>7.57</v>
      </c>
      <c r="E91" s="34">
        <v>1.95</v>
      </c>
      <c r="F91" s="34">
        <v>58.54</v>
      </c>
      <c r="G91" s="34">
        <v>21</v>
      </c>
      <c r="H91" s="45" t="s">
        <v>189</v>
      </c>
      <c r="I91" s="35">
        <v>45181</v>
      </c>
    </row>
    <row r="92" spans="1:9" x14ac:dyDescent="0.2">
      <c r="A92" s="13">
        <v>85</v>
      </c>
      <c r="B92" s="45" t="s">
        <v>70</v>
      </c>
      <c r="C92" s="13">
        <v>2013</v>
      </c>
      <c r="D92" s="34">
        <v>6.24</v>
      </c>
      <c r="E92" s="34">
        <v>1.48</v>
      </c>
      <c r="F92" s="34">
        <v>42.06</v>
      </c>
      <c r="G92" s="34">
        <v>12.8</v>
      </c>
      <c r="H92" s="54" t="s">
        <v>215</v>
      </c>
      <c r="I92" s="35">
        <v>45181</v>
      </c>
    </row>
    <row r="93" spans="1:9" x14ac:dyDescent="0.2">
      <c r="A93" s="13">
        <v>86</v>
      </c>
      <c r="B93" s="45" t="s">
        <v>71</v>
      </c>
      <c r="C93" s="13">
        <v>2010</v>
      </c>
      <c r="D93" s="34">
        <v>8.51</v>
      </c>
      <c r="E93" s="34">
        <v>1.85</v>
      </c>
      <c r="F93" s="34" t="s">
        <v>82</v>
      </c>
      <c r="G93" s="34">
        <v>20.5</v>
      </c>
      <c r="H93" s="45" t="s">
        <v>195</v>
      </c>
      <c r="I93" s="35">
        <v>45181</v>
      </c>
    </row>
    <row r="94" spans="1:9" x14ac:dyDescent="0.2">
      <c r="A94" s="13">
        <v>87</v>
      </c>
      <c r="B94" s="45" t="s">
        <v>72</v>
      </c>
      <c r="C94" s="13">
        <v>2010</v>
      </c>
      <c r="D94" s="34">
        <v>8.23</v>
      </c>
      <c r="E94" s="34">
        <v>1.76</v>
      </c>
      <c r="F94" s="34" t="s">
        <v>83</v>
      </c>
      <c r="G94" s="34">
        <v>18.2</v>
      </c>
      <c r="H94" s="55" t="s">
        <v>217</v>
      </c>
      <c r="I94" s="35">
        <v>45181</v>
      </c>
    </row>
    <row r="95" spans="1:9" x14ac:dyDescent="0.2">
      <c r="A95" s="13">
        <v>88</v>
      </c>
      <c r="B95" s="45" t="s">
        <v>73</v>
      </c>
      <c r="C95" s="13">
        <v>2008</v>
      </c>
      <c r="D95" s="34">
        <v>7.5</v>
      </c>
      <c r="E95" s="34">
        <v>2.1</v>
      </c>
      <c r="F95" s="34">
        <v>49.4</v>
      </c>
      <c r="G95" s="34">
        <v>21</v>
      </c>
      <c r="H95" s="45" t="s">
        <v>196</v>
      </c>
      <c r="I95" s="35">
        <v>45181</v>
      </c>
    </row>
    <row r="96" spans="1:9" x14ac:dyDescent="0.2">
      <c r="A96" s="13">
        <v>89</v>
      </c>
      <c r="B96" s="45" t="s">
        <v>136</v>
      </c>
      <c r="C96" s="13">
        <v>2012</v>
      </c>
      <c r="D96" s="34">
        <v>9.01</v>
      </c>
      <c r="E96" s="34">
        <v>1.58</v>
      </c>
      <c r="F96" s="34" t="s">
        <v>155</v>
      </c>
      <c r="G96" s="34">
        <v>12.6</v>
      </c>
      <c r="H96" s="45" t="s">
        <v>189</v>
      </c>
      <c r="I96" s="35">
        <v>45182</v>
      </c>
    </row>
    <row r="97" spans="1:9" x14ac:dyDescent="0.2">
      <c r="A97" s="13">
        <v>90</v>
      </c>
      <c r="B97" s="45" t="s">
        <v>138</v>
      </c>
      <c r="C97" s="13">
        <v>2010</v>
      </c>
      <c r="D97" s="34">
        <v>8.0399999999999991</v>
      </c>
      <c r="E97" s="34">
        <v>2.14</v>
      </c>
      <c r="F97" s="34">
        <v>56.04</v>
      </c>
      <c r="G97" s="34">
        <v>21.5</v>
      </c>
      <c r="H97" s="45" t="s">
        <v>195</v>
      </c>
      <c r="I97" s="35">
        <v>45182</v>
      </c>
    </row>
    <row r="98" spans="1:9" x14ac:dyDescent="0.2">
      <c r="A98" s="13">
        <v>91</v>
      </c>
      <c r="B98" s="45" t="s">
        <v>139</v>
      </c>
      <c r="C98" s="13">
        <v>2012</v>
      </c>
      <c r="D98" s="34">
        <v>9.01</v>
      </c>
      <c r="E98" s="34">
        <v>1.67</v>
      </c>
      <c r="F98" s="34" t="s">
        <v>156</v>
      </c>
      <c r="G98" s="34">
        <v>14.8</v>
      </c>
      <c r="H98" s="45" t="s">
        <v>186</v>
      </c>
      <c r="I98" s="35">
        <v>45182</v>
      </c>
    </row>
    <row r="99" spans="1:9" x14ac:dyDescent="0.2">
      <c r="A99" s="13">
        <v>92</v>
      </c>
      <c r="B99" s="45" t="s">
        <v>140</v>
      </c>
      <c r="C99" s="13">
        <v>2010</v>
      </c>
      <c r="D99" s="34">
        <v>7.97</v>
      </c>
      <c r="E99" s="34">
        <v>2.0499999999999998</v>
      </c>
      <c r="F99" s="34">
        <v>54.73</v>
      </c>
      <c r="G99" s="34">
        <v>28</v>
      </c>
      <c r="H99" s="45" t="s">
        <v>195</v>
      </c>
      <c r="I99" s="35">
        <v>45182</v>
      </c>
    </row>
    <row r="100" spans="1:9" x14ac:dyDescent="0.2">
      <c r="A100" s="13">
        <v>93</v>
      </c>
      <c r="B100" s="45" t="s">
        <v>198</v>
      </c>
      <c r="C100" s="13">
        <v>2009</v>
      </c>
      <c r="D100" s="34">
        <v>8.8000000000000007</v>
      </c>
      <c r="E100" s="34">
        <v>2</v>
      </c>
      <c r="F100" s="34" t="s">
        <v>157</v>
      </c>
      <c r="G100" s="34">
        <v>22</v>
      </c>
      <c r="H100" s="45" t="s">
        <v>197</v>
      </c>
      <c r="I100" s="35">
        <v>45182</v>
      </c>
    </row>
    <row r="101" spans="1:9" x14ac:dyDescent="0.2">
      <c r="A101" s="13">
        <v>94</v>
      </c>
      <c r="B101" s="45" t="s">
        <v>141</v>
      </c>
      <c r="C101" s="13">
        <v>2009</v>
      </c>
      <c r="D101" s="34">
        <v>7.97</v>
      </c>
      <c r="E101" s="34">
        <v>1.94</v>
      </c>
      <c r="F101" s="34">
        <v>56.92</v>
      </c>
      <c r="G101" s="34">
        <v>24</v>
      </c>
      <c r="H101" s="55" t="s">
        <v>218</v>
      </c>
      <c r="I101" s="35">
        <v>45182</v>
      </c>
    </row>
    <row r="102" spans="1:9" x14ac:dyDescent="0.2">
      <c r="A102" s="13">
        <v>95</v>
      </c>
      <c r="B102" s="45" t="s">
        <v>142</v>
      </c>
      <c r="C102" s="13">
        <v>2009</v>
      </c>
      <c r="D102" s="34">
        <v>8.0500000000000007</v>
      </c>
      <c r="E102" s="34">
        <v>1.99</v>
      </c>
      <c r="F102" s="34" t="s">
        <v>158</v>
      </c>
      <c r="G102" s="34">
        <v>13.6</v>
      </c>
      <c r="H102" s="45" t="s">
        <v>185</v>
      </c>
      <c r="I102" s="35">
        <v>45182</v>
      </c>
    </row>
    <row r="103" spans="1:9" x14ac:dyDescent="0.2">
      <c r="A103" s="13">
        <v>96</v>
      </c>
      <c r="B103" s="45" t="s">
        <v>143</v>
      </c>
      <c r="C103" s="13">
        <v>2010</v>
      </c>
      <c r="D103" s="34">
        <v>9.11</v>
      </c>
      <c r="E103" s="34">
        <v>1.78</v>
      </c>
      <c r="F103" s="34" t="s">
        <v>159</v>
      </c>
      <c r="G103" s="34">
        <v>19.600000000000001</v>
      </c>
      <c r="H103" s="45" t="s">
        <v>187</v>
      </c>
      <c r="I103" s="35">
        <v>45182</v>
      </c>
    </row>
    <row r="104" spans="1:9" x14ac:dyDescent="0.2">
      <c r="A104" s="13">
        <v>97</v>
      </c>
      <c r="B104" s="45" t="s">
        <v>144</v>
      </c>
      <c r="C104" s="13">
        <v>2007</v>
      </c>
      <c r="D104" s="34">
        <v>8.02</v>
      </c>
      <c r="E104" s="34">
        <v>2.06</v>
      </c>
      <c r="F104" s="34">
        <v>56.66</v>
      </c>
      <c r="G104" s="34">
        <v>14.8</v>
      </c>
      <c r="H104" s="45" t="s">
        <v>196</v>
      </c>
      <c r="I104" s="35">
        <v>45182</v>
      </c>
    </row>
    <row r="105" spans="1:9" x14ac:dyDescent="0.2">
      <c r="A105" s="13">
        <v>98</v>
      </c>
      <c r="B105" s="45" t="s">
        <v>145</v>
      </c>
      <c r="C105" s="13">
        <v>2005</v>
      </c>
      <c r="D105" s="34">
        <v>9</v>
      </c>
      <c r="E105" s="34">
        <v>1.82</v>
      </c>
      <c r="F105" s="34" t="s">
        <v>160</v>
      </c>
      <c r="G105" s="34">
        <v>20</v>
      </c>
      <c r="H105" s="55" t="s">
        <v>219</v>
      </c>
      <c r="I105" s="35">
        <v>45182</v>
      </c>
    </row>
    <row r="106" spans="1:9" x14ac:dyDescent="0.2">
      <c r="A106" s="13">
        <v>99</v>
      </c>
      <c r="B106" s="45" t="s">
        <v>146</v>
      </c>
      <c r="C106" s="13">
        <v>2009</v>
      </c>
      <c r="D106" s="34">
        <v>8.1999999999999993</v>
      </c>
      <c r="E106" s="34">
        <v>1.7</v>
      </c>
      <c r="F106" s="34">
        <v>57.96</v>
      </c>
      <c r="G106" s="34">
        <v>31</v>
      </c>
      <c r="H106" s="45" t="s">
        <v>186</v>
      </c>
      <c r="I106" s="35">
        <v>45182</v>
      </c>
    </row>
    <row r="107" spans="1:9" x14ac:dyDescent="0.2">
      <c r="A107" s="13">
        <v>100</v>
      </c>
      <c r="B107" s="45" t="s">
        <v>147</v>
      </c>
      <c r="C107" s="13">
        <v>2012</v>
      </c>
      <c r="D107" s="34">
        <v>9.5299999999999994</v>
      </c>
      <c r="E107" s="34">
        <v>1.48</v>
      </c>
      <c r="F107" s="34" t="s">
        <v>161</v>
      </c>
      <c r="G107" s="34">
        <v>13.2</v>
      </c>
      <c r="H107" s="45" t="s">
        <v>185</v>
      </c>
      <c r="I107" s="35">
        <v>45182</v>
      </c>
    </row>
    <row r="108" spans="1:9" x14ac:dyDescent="0.2">
      <c r="A108" s="13">
        <v>101</v>
      </c>
      <c r="B108" s="45" t="s">
        <v>148</v>
      </c>
      <c r="C108" s="13">
        <v>2011</v>
      </c>
      <c r="D108" s="34">
        <v>8.8800000000000008</v>
      </c>
      <c r="E108" s="34">
        <v>1.63</v>
      </c>
      <c r="F108" s="34" t="s">
        <v>162</v>
      </c>
      <c r="G108" s="34">
        <v>21.5</v>
      </c>
      <c r="H108" s="45" t="s">
        <v>195</v>
      </c>
      <c r="I108" s="35">
        <v>45182</v>
      </c>
    </row>
    <row r="109" spans="1:9" x14ac:dyDescent="0.2">
      <c r="A109" s="13">
        <v>102</v>
      </c>
      <c r="B109" s="45" t="s">
        <v>199</v>
      </c>
      <c r="C109" s="13">
        <v>2012</v>
      </c>
      <c r="D109" s="34">
        <v>6.75</v>
      </c>
      <c r="E109" s="34">
        <v>1.5</v>
      </c>
      <c r="F109" s="34" t="s">
        <v>175</v>
      </c>
      <c r="G109" s="34">
        <v>12.3</v>
      </c>
      <c r="H109" s="45" t="s">
        <v>185</v>
      </c>
      <c r="I109" s="35">
        <v>45182</v>
      </c>
    </row>
    <row r="110" spans="1:9" x14ac:dyDescent="0.2">
      <c r="A110" s="13">
        <v>103</v>
      </c>
      <c r="B110" s="45" t="s">
        <v>163</v>
      </c>
      <c r="C110" s="13">
        <v>2010</v>
      </c>
      <c r="D110" s="34">
        <v>7.43</v>
      </c>
      <c r="E110" s="34">
        <v>2.14</v>
      </c>
      <c r="F110" s="34">
        <v>54.08</v>
      </c>
      <c r="G110" s="34">
        <v>40.200000000000003</v>
      </c>
      <c r="H110" s="45" t="s">
        <v>186</v>
      </c>
      <c r="I110" s="35">
        <v>45182</v>
      </c>
    </row>
    <row r="111" spans="1:9" x14ac:dyDescent="0.2">
      <c r="A111" s="13">
        <v>104</v>
      </c>
      <c r="B111" s="45" t="s">
        <v>164</v>
      </c>
      <c r="C111" s="13">
        <v>2010</v>
      </c>
      <c r="D111" s="34">
        <v>8.81</v>
      </c>
      <c r="E111" s="34">
        <v>1.76</v>
      </c>
      <c r="F111" s="34" t="s">
        <v>176</v>
      </c>
      <c r="G111" s="34">
        <v>21.5</v>
      </c>
      <c r="H111" s="45" t="s">
        <v>189</v>
      </c>
      <c r="I111" s="35">
        <v>45182</v>
      </c>
    </row>
    <row r="112" spans="1:9" x14ac:dyDescent="0.2">
      <c r="A112" s="13">
        <v>105</v>
      </c>
      <c r="B112" s="45" t="s">
        <v>183</v>
      </c>
      <c r="C112" s="13">
        <v>2011</v>
      </c>
      <c r="D112" s="34">
        <v>8.3699999999999992</v>
      </c>
      <c r="E112" s="34">
        <v>1.99</v>
      </c>
      <c r="F112" s="34">
        <v>57.82</v>
      </c>
      <c r="G112" s="34">
        <v>31</v>
      </c>
      <c r="H112" s="45" t="s">
        <v>189</v>
      </c>
      <c r="I112" s="35">
        <v>45182</v>
      </c>
    </row>
    <row r="113" spans="1:9" x14ac:dyDescent="0.2">
      <c r="A113" s="13">
        <v>106</v>
      </c>
      <c r="B113" s="45" t="s">
        <v>165</v>
      </c>
      <c r="C113" s="13">
        <v>2010</v>
      </c>
      <c r="D113" s="34">
        <v>9.1300000000000008</v>
      </c>
      <c r="E113" s="34">
        <v>1.89</v>
      </c>
      <c r="F113" s="34" t="s">
        <v>177</v>
      </c>
      <c r="G113" s="34">
        <v>19</v>
      </c>
      <c r="H113" s="45" t="s">
        <v>185</v>
      </c>
      <c r="I113" s="35">
        <v>45182</v>
      </c>
    </row>
    <row r="114" spans="1:9" x14ac:dyDescent="0.2">
      <c r="A114" s="10">
        <v>107</v>
      </c>
      <c r="B114" s="47" t="s">
        <v>59</v>
      </c>
      <c r="C114" s="10">
        <v>2012</v>
      </c>
      <c r="D114" s="29">
        <v>7.3</v>
      </c>
      <c r="E114" s="29">
        <v>1.3</v>
      </c>
      <c r="F114" s="29" t="s">
        <v>65</v>
      </c>
      <c r="G114" s="29">
        <v>14.5</v>
      </c>
      <c r="H114" s="46" t="s">
        <v>221</v>
      </c>
      <c r="I114" s="30">
        <v>45181</v>
      </c>
    </row>
    <row r="115" spans="1:9" x14ac:dyDescent="0.2">
      <c r="A115" s="10">
        <v>108</v>
      </c>
      <c r="B115" s="47" t="s">
        <v>74</v>
      </c>
      <c r="C115" s="10">
        <v>2007</v>
      </c>
      <c r="D115" s="29">
        <v>8.1300000000000008</v>
      </c>
      <c r="E115" s="29">
        <v>1.98</v>
      </c>
      <c r="F115" s="29">
        <v>59.12</v>
      </c>
      <c r="G115" s="29">
        <v>14.5</v>
      </c>
      <c r="H115" s="47" t="s">
        <v>191</v>
      </c>
      <c r="I115" s="30">
        <v>45181</v>
      </c>
    </row>
    <row r="116" spans="1:9" x14ac:dyDescent="0.2">
      <c r="A116" s="10">
        <v>109</v>
      </c>
      <c r="B116" s="47" t="s">
        <v>75</v>
      </c>
      <c r="C116" s="10">
        <v>2009</v>
      </c>
      <c r="D116" s="29">
        <v>7.63</v>
      </c>
      <c r="E116" s="29">
        <v>2.13</v>
      </c>
      <c r="F116" s="29">
        <v>57.65</v>
      </c>
      <c r="G116" s="29">
        <v>18.399999999999999</v>
      </c>
      <c r="H116" s="47" t="s">
        <v>191</v>
      </c>
      <c r="I116" s="30">
        <v>45181</v>
      </c>
    </row>
    <row r="117" spans="1:9" x14ac:dyDescent="0.2">
      <c r="A117" s="10">
        <v>110</v>
      </c>
      <c r="B117" s="47" t="s">
        <v>76</v>
      </c>
      <c r="C117" s="10">
        <v>2010</v>
      </c>
      <c r="D117" s="29">
        <v>8.15</v>
      </c>
      <c r="E117" s="29">
        <v>1.77</v>
      </c>
      <c r="F117" s="29" t="s">
        <v>84</v>
      </c>
      <c r="G117" s="29">
        <v>18</v>
      </c>
      <c r="H117" s="52" t="s">
        <v>213</v>
      </c>
      <c r="I117" s="30">
        <v>45181</v>
      </c>
    </row>
    <row r="118" spans="1:9" x14ac:dyDescent="0.2">
      <c r="A118" s="10">
        <v>111</v>
      </c>
      <c r="B118" s="47" t="s">
        <v>77</v>
      </c>
      <c r="C118" s="10">
        <v>2013</v>
      </c>
      <c r="D118" s="29">
        <v>5.29</v>
      </c>
      <c r="E118" s="29">
        <v>1.85</v>
      </c>
      <c r="F118" s="29">
        <v>38.49</v>
      </c>
      <c r="G118" s="29">
        <v>13.1</v>
      </c>
      <c r="H118" s="52" t="s">
        <v>213</v>
      </c>
      <c r="I118" s="30">
        <v>45181</v>
      </c>
    </row>
    <row r="119" spans="1:9" x14ac:dyDescent="0.2">
      <c r="A119" s="10">
        <v>112</v>
      </c>
      <c r="B119" s="47" t="s">
        <v>79</v>
      </c>
      <c r="C119" s="10">
        <v>2011</v>
      </c>
      <c r="D119" s="29">
        <v>10.36</v>
      </c>
      <c r="E119" s="29">
        <v>1.75</v>
      </c>
      <c r="F119" s="29" t="s">
        <v>85</v>
      </c>
      <c r="G119" s="29">
        <v>16.8</v>
      </c>
      <c r="H119" s="52" t="s">
        <v>213</v>
      </c>
      <c r="I119" s="30">
        <v>45181</v>
      </c>
    </row>
    <row r="120" spans="1:9" x14ac:dyDescent="0.2">
      <c r="A120" s="10">
        <v>113</v>
      </c>
      <c r="B120" s="47" t="s">
        <v>126</v>
      </c>
      <c r="C120" s="10">
        <v>2010</v>
      </c>
      <c r="D120" s="29">
        <v>7.78</v>
      </c>
      <c r="E120" s="29">
        <v>1.9</v>
      </c>
      <c r="F120" s="29" t="s">
        <v>149</v>
      </c>
      <c r="G120" s="29">
        <v>13.6</v>
      </c>
      <c r="H120" s="52" t="s">
        <v>213</v>
      </c>
      <c r="I120" s="30">
        <v>45182</v>
      </c>
    </row>
    <row r="121" spans="1:9" x14ac:dyDescent="0.2">
      <c r="A121" s="10">
        <v>114</v>
      </c>
      <c r="B121" s="47" t="s">
        <v>127</v>
      </c>
      <c r="C121" s="10">
        <v>2011</v>
      </c>
      <c r="D121" s="29">
        <v>8.9499999999999993</v>
      </c>
      <c r="E121" s="29">
        <v>1.7</v>
      </c>
      <c r="F121" s="29" t="s">
        <v>150</v>
      </c>
      <c r="G121" s="29">
        <v>13.7</v>
      </c>
      <c r="H121" s="52" t="s">
        <v>213</v>
      </c>
      <c r="I121" s="30">
        <v>45182</v>
      </c>
    </row>
    <row r="122" spans="1:9" x14ac:dyDescent="0.2">
      <c r="A122" s="10">
        <v>115</v>
      </c>
      <c r="B122" s="47" t="s">
        <v>128</v>
      </c>
      <c r="C122" s="10">
        <v>2009</v>
      </c>
      <c r="D122" s="29">
        <v>8.8800000000000008</v>
      </c>
      <c r="E122" s="29">
        <v>1.8</v>
      </c>
      <c r="F122" s="29" t="s">
        <v>151</v>
      </c>
      <c r="G122" s="29">
        <v>20.3</v>
      </c>
      <c r="H122" s="52" t="s">
        <v>213</v>
      </c>
      <c r="I122" s="30">
        <v>45182</v>
      </c>
    </row>
    <row r="123" spans="1:9" x14ac:dyDescent="0.2">
      <c r="A123" s="10">
        <v>116</v>
      </c>
      <c r="B123" s="47" t="s">
        <v>129</v>
      </c>
      <c r="C123" s="10">
        <v>2011</v>
      </c>
      <c r="D123" s="29">
        <v>9.3000000000000007</v>
      </c>
      <c r="E123" s="29">
        <v>1.69</v>
      </c>
      <c r="F123" s="29" t="s">
        <v>152</v>
      </c>
      <c r="G123" s="29">
        <v>14</v>
      </c>
      <c r="H123" s="52" t="s">
        <v>213</v>
      </c>
      <c r="I123" s="30">
        <v>45182</v>
      </c>
    </row>
    <row r="124" spans="1:9" x14ac:dyDescent="0.2">
      <c r="A124" s="10">
        <v>117</v>
      </c>
      <c r="B124" s="47" t="s">
        <v>130</v>
      </c>
      <c r="C124" s="10">
        <v>2012</v>
      </c>
      <c r="D124" s="29">
        <v>8.58</v>
      </c>
      <c r="E124" s="29">
        <v>1.7</v>
      </c>
      <c r="F124" s="29" t="s">
        <v>153</v>
      </c>
      <c r="G124" s="29">
        <v>17.5</v>
      </c>
      <c r="H124" s="46" t="s">
        <v>221</v>
      </c>
      <c r="I124" s="30">
        <v>45182</v>
      </c>
    </row>
    <row r="125" spans="1:9" x14ac:dyDescent="0.2">
      <c r="A125" s="10">
        <v>118</v>
      </c>
      <c r="B125" s="47" t="s">
        <v>132</v>
      </c>
      <c r="C125" s="10">
        <v>2011</v>
      </c>
      <c r="D125" s="29">
        <v>8.1999999999999993</v>
      </c>
      <c r="E125" s="29">
        <v>1.9</v>
      </c>
      <c r="F125" s="29">
        <v>57.94</v>
      </c>
      <c r="G125" s="29">
        <v>23.4</v>
      </c>
      <c r="H125" s="52" t="s">
        <v>213</v>
      </c>
      <c r="I125" s="30">
        <v>45182</v>
      </c>
    </row>
    <row r="126" spans="1:9" x14ac:dyDescent="0.2">
      <c r="A126" s="10">
        <v>119</v>
      </c>
      <c r="B126" s="47" t="s">
        <v>135</v>
      </c>
      <c r="C126" s="10">
        <v>2011</v>
      </c>
      <c r="D126" s="29">
        <v>9.98</v>
      </c>
      <c r="E126" s="29">
        <v>1.68</v>
      </c>
      <c r="F126" s="29" t="s">
        <v>154</v>
      </c>
      <c r="G126" s="29">
        <v>17</v>
      </c>
      <c r="H126" s="52" t="s">
        <v>213</v>
      </c>
      <c r="I126" s="30">
        <v>45182</v>
      </c>
    </row>
    <row r="127" spans="1:9" x14ac:dyDescent="0.2">
      <c r="A127" s="10">
        <v>120</v>
      </c>
      <c r="B127" s="47" t="s">
        <v>168</v>
      </c>
      <c r="C127" s="10">
        <v>2007</v>
      </c>
      <c r="D127" s="29">
        <v>7.4</v>
      </c>
      <c r="E127" s="29">
        <v>2.15</v>
      </c>
      <c r="F127" s="29">
        <v>48.9</v>
      </c>
      <c r="G127" s="29">
        <v>33.299999999999997</v>
      </c>
      <c r="H127" s="46" t="s">
        <v>192</v>
      </c>
      <c r="I127" s="30">
        <v>45182</v>
      </c>
    </row>
    <row r="128" spans="1:9" x14ac:dyDescent="0.2">
      <c r="A128" s="10">
        <v>121</v>
      </c>
      <c r="B128" s="47" t="s">
        <v>169</v>
      </c>
      <c r="C128" s="10">
        <v>2012</v>
      </c>
      <c r="D128" s="29">
        <v>8.35</v>
      </c>
      <c r="E128" s="29">
        <v>2.02</v>
      </c>
      <c r="F128" s="29">
        <v>48.9</v>
      </c>
      <c r="G128" s="29">
        <v>25</v>
      </c>
      <c r="H128" s="46" t="s">
        <v>221</v>
      </c>
      <c r="I128" s="30">
        <v>45182</v>
      </c>
    </row>
    <row r="129" spans="1:9" x14ac:dyDescent="0.2">
      <c r="A129" s="10">
        <v>122</v>
      </c>
      <c r="B129" s="47" t="s">
        <v>170</v>
      </c>
      <c r="C129" s="10">
        <v>2009</v>
      </c>
      <c r="D129" s="29">
        <v>8.3000000000000007</v>
      </c>
      <c r="E129" s="29">
        <v>1.98</v>
      </c>
      <c r="F129" s="29">
        <v>58.04</v>
      </c>
      <c r="G129" s="29">
        <v>28.2</v>
      </c>
      <c r="H129" s="52" t="s">
        <v>213</v>
      </c>
      <c r="I129" s="30">
        <v>45182</v>
      </c>
    </row>
    <row r="130" spans="1:9" x14ac:dyDescent="0.2">
      <c r="A130" s="10">
        <v>123</v>
      </c>
      <c r="B130" s="47" t="s">
        <v>171</v>
      </c>
      <c r="C130" s="10">
        <v>2010</v>
      </c>
      <c r="D130" s="29">
        <v>9.85</v>
      </c>
      <c r="E130" s="29">
        <v>1.63</v>
      </c>
      <c r="F130" s="29" t="s">
        <v>180</v>
      </c>
      <c r="G130" s="29">
        <v>18.399999999999999</v>
      </c>
      <c r="H130" s="47" t="s">
        <v>189</v>
      </c>
      <c r="I130" s="30">
        <v>45182</v>
      </c>
    </row>
    <row r="131" spans="1:9" x14ac:dyDescent="0.2">
      <c r="A131" s="10">
        <v>124</v>
      </c>
      <c r="B131" s="47" t="s">
        <v>172</v>
      </c>
      <c r="C131" s="10">
        <v>2010</v>
      </c>
      <c r="D131" s="29">
        <v>9.18</v>
      </c>
      <c r="E131" s="29">
        <v>1.97</v>
      </c>
      <c r="F131" s="29" t="s">
        <v>181</v>
      </c>
      <c r="G131" s="29">
        <v>28</v>
      </c>
      <c r="H131" s="47" t="s">
        <v>189</v>
      </c>
      <c r="I131" s="30">
        <v>45182</v>
      </c>
    </row>
    <row r="132" spans="1:9" x14ac:dyDescent="0.2">
      <c r="A132" s="10">
        <v>125</v>
      </c>
      <c r="B132" s="47" t="s">
        <v>173</v>
      </c>
      <c r="C132" s="10">
        <v>2011</v>
      </c>
      <c r="D132" s="29">
        <v>9.56</v>
      </c>
      <c r="E132" s="29">
        <v>1.47</v>
      </c>
      <c r="F132" s="29" t="s">
        <v>182</v>
      </c>
      <c r="G132" s="29">
        <v>15</v>
      </c>
      <c r="H132" s="52" t="s">
        <v>213</v>
      </c>
      <c r="I132" s="30">
        <v>45182</v>
      </c>
    </row>
    <row r="133" spans="1:9" x14ac:dyDescent="0.2">
      <c r="A133" s="10">
        <v>126</v>
      </c>
      <c r="B133" s="47" t="s">
        <v>184</v>
      </c>
      <c r="C133" s="10">
        <v>2007</v>
      </c>
      <c r="D133" s="29"/>
      <c r="E133" s="29">
        <v>2.08</v>
      </c>
      <c r="F133" s="29">
        <v>59.48</v>
      </c>
      <c r="G133" s="29">
        <v>31</v>
      </c>
      <c r="H133" s="46" t="s">
        <v>221</v>
      </c>
      <c r="I133" s="30">
        <v>45182</v>
      </c>
    </row>
    <row r="134" spans="1:9" x14ac:dyDescent="0.2">
      <c r="A134" s="10">
        <v>127</v>
      </c>
      <c r="B134" s="47" t="s">
        <v>174</v>
      </c>
      <c r="C134" s="10">
        <v>2012</v>
      </c>
      <c r="D134" s="29">
        <v>5.67</v>
      </c>
      <c r="E134" s="29">
        <v>2.02</v>
      </c>
      <c r="F134" s="29">
        <v>37.35</v>
      </c>
      <c r="G134" s="29">
        <v>20.2</v>
      </c>
      <c r="H134" s="46" t="s">
        <v>221</v>
      </c>
      <c r="I134" s="30">
        <v>45182</v>
      </c>
    </row>
    <row r="135" spans="1:9" x14ac:dyDescent="0.2">
      <c r="A135" s="10">
        <v>128</v>
      </c>
      <c r="B135" s="47" t="s">
        <v>166</v>
      </c>
      <c r="C135" s="10">
        <v>2011</v>
      </c>
      <c r="D135" s="29">
        <v>8.98</v>
      </c>
      <c r="E135" s="29">
        <v>1.77</v>
      </c>
      <c r="F135" s="29" t="s">
        <v>178</v>
      </c>
      <c r="G135" s="29">
        <v>27</v>
      </c>
      <c r="H135" s="52" t="s">
        <v>213</v>
      </c>
      <c r="I135" s="30">
        <v>45182</v>
      </c>
    </row>
    <row r="136" spans="1:9" x14ac:dyDescent="0.2">
      <c r="A136" s="14">
        <v>129</v>
      </c>
      <c r="B136" s="48" t="s">
        <v>78</v>
      </c>
      <c r="C136" s="14">
        <v>2008</v>
      </c>
      <c r="D136" s="32">
        <v>7.1</v>
      </c>
      <c r="E136" s="32">
        <v>2.25</v>
      </c>
      <c r="F136" s="32">
        <v>51.62</v>
      </c>
      <c r="G136" s="32">
        <v>24.6</v>
      </c>
      <c r="H136" s="48" t="s">
        <v>210</v>
      </c>
      <c r="I136" s="33">
        <v>45181</v>
      </c>
    </row>
    <row r="137" spans="1:9" x14ac:dyDescent="0.2">
      <c r="A137" s="14">
        <v>130</v>
      </c>
      <c r="B137" s="48" t="s">
        <v>131</v>
      </c>
      <c r="C137" s="14">
        <v>2007</v>
      </c>
      <c r="D137" s="32">
        <v>8.15</v>
      </c>
      <c r="E137" s="32">
        <v>1.85</v>
      </c>
      <c r="F137" s="32">
        <v>56.42</v>
      </c>
      <c r="G137" s="32">
        <v>31</v>
      </c>
      <c r="H137" s="48" t="s">
        <v>191</v>
      </c>
      <c r="I137" s="33">
        <v>45182</v>
      </c>
    </row>
    <row r="138" spans="1:9" x14ac:dyDescent="0.2">
      <c r="A138" s="14">
        <v>131</v>
      </c>
      <c r="B138" s="48" t="s">
        <v>133</v>
      </c>
      <c r="C138" s="14">
        <v>2010</v>
      </c>
      <c r="D138" s="32">
        <v>7.77</v>
      </c>
      <c r="E138" s="32">
        <v>2.17</v>
      </c>
      <c r="F138" s="32">
        <v>55.98</v>
      </c>
      <c r="G138" s="32">
        <v>26</v>
      </c>
      <c r="H138" s="53" t="s">
        <v>213</v>
      </c>
      <c r="I138" s="33">
        <v>45182</v>
      </c>
    </row>
    <row r="139" spans="1:9" x14ac:dyDescent="0.2">
      <c r="A139" s="14">
        <v>132</v>
      </c>
      <c r="B139" s="48" t="s">
        <v>134</v>
      </c>
      <c r="C139" s="14">
        <v>2007</v>
      </c>
      <c r="D139" s="32">
        <v>7.29</v>
      </c>
      <c r="E139" s="32">
        <v>2.25</v>
      </c>
      <c r="F139" s="32">
        <v>50.27</v>
      </c>
      <c r="G139" s="32">
        <v>17</v>
      </c>
      <c r="H139" s="48" t="s">
        <v>196</v>
      </c>
      <c r="I139" s="33">
        <v>45182</v>
      </c>
    </row>
    <row r="140" spans="1:9" x14ac:dyDescent="0.2">
      <c r="A140" s="14">
        <v>133</v>
      </c>
      <c r="B140" s="48" t="s">
        <v>167</v>
      </c>
      <c r="C140" s="14">
        <v>2009</v>
      </c>
      <c r="D140" s="32">
        <v>9.26</v>
      </c>
      <c r="E140" s="32">
        <v>1.82</v>
      </c>
      <c r="F140" s="32" t="s">
        <v>179</v>
      </c>
      <c r="G140" s="32">
        <v>15</v>
      </c>
      <c r="H140" s="53" t="s">
        <v>218</v>
      </c>
      <c r="I140" s="33">
        <v>45182</v>
      </c>
    </row>
    <row r="142" spans="1:9" x14ac:dyDescent="0.2">
      <c r="B142" s="12" t="s">
        <v>11</v>
      </c>
    </row>
    <row r="143" spans="1:9" x14ac:dyDescent="0.2">
      <c r="C143" s="15" t="s">
        <v>13</v>
      </c>
      <c r="D143" s="15"/>
    </row>
    <row r="144" spans="1:9" x14ac:dyDescent="0.2">
      <c r="B144" s="11" t="s">
        <v>10</v>
      </c>
    </row>
  </sheetData>
  <mergeCells count="2">
    <mergeCell ref="A4:E4"/>
    <mergeCell ref="A2:I2"/>
  </mergeCell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Aļevtina Gutmane</cp:lastModifiedBy>
  <cp:lastPrinted>2023-02-08T08:20:30Z</cp:lastPrinted>
  <dcterms:created xsi:type="dcterms:W3CDTF">2021-09-17T07:53:03Z</dcterms:created>
  <dcterms:modified xsi:type="dcterms:W3CDTF">2023-09-18T10:44:54Z</dcterms:modified>
</cp:coreProperties>
</file>